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rregaard-my.sharepoint.com/personal/lotte_kvinlaug_borregaard_com/Documents/My Documents/Q2 2026/"/>
    </mc:Choice>
  </mc:AlternateContent>
  <xr:revisionPtr revIDLastSave="0" documentId="8_{522B25E6-D3EC-45B9-9728-85363948735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Income Statement" sheetId="1" r:id="rId1"/>
    <sheet name="Balance Sheet" sheetId="2" r:id="rId2"/>
    <sheet name="Cashflow" sheetId="3" r:id="rId3"/>
    <sheet name="Segment" sheetId="4" r:id="rId4"/>
  </sheets>
  <definedNames>
    <definedName name="_xlnm.Print_Area" localSheetId="1">'Balance Sheet'!$B$1:$F$31</definedName>
    <definedName name="_xlnm.Print_Area" localSheetId="2">Cashflow!$B$1:$H$35</definedName>
    <definedName name="_xlnm.Print_Area" localSheetId="0">'Income Statement'!$B$1:$H$23</definedName>
    <definedName name="_xlnm.Print_Area" localSheetId="3">Segment!$B$1:$S$89</definedName>
    <definedName name="_xlnm.Print_Titles" localSheetId="3">Segment!$1:$1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<sst xmlns="http://schemas.openxmlformats.org/spreadsheetml/2006/main" count="291" uniqueCount="97">
  <si>
    <t>Amounts in NOK million</t>
  </si>
  <si>
    <t>Operating revenues</t>
  </si>
  <si>
    <t>Operating expenses</t>
  </si>
  <si>
    <t>Other income and expenses</t>
  </si>
  <si>
    <t>Operating profit</t>
  </si>
  <si>
    <t>Financial items, net</t>
  </si>
  <si>
    <t>Assets:</t>
  </si>
  <si>
    <t>Intangible assets</t>
  </si>
  <si>
    <t>Property, plant and equipment</t>
  </si>
  <si>
    <t>Other assets</t>
  </si>
  <si>
    <t>Non-current assets</t>
  </si>
  <si>
    <t>Inventories</t>
  </si>
  <si>
    <t>Receivables</t>
  </si>
  <si>
    <t>Current assets</t>
  </si>
  <si>
    <t>Total assets</t>
  </si>
  <si>
    <t>Equity and debt:</t>
  </si>
  <si>
    <t>Non-controlling interests</t>
  </si>
  <si>
    <t>Current liabilities</t>
  </si>
  <si>
    <t>Equity and liabilities</t>
  </si>
  <si>
    <t>Equity ratio (%):</t>
  </si>
  <si>
    <t>Profit before taxes</t>
  </si>
  <si>
    <t>Change in net working capital, etc</t>
  </si>
  <si>
    <t>Taxes paid</t>
  </si>
  <si>
    <t>Other capital transactions</t>
  </si>
  <si>
    <t>Change in cash and cash equivalents</t>
  </si>
  <si>
    <t>Currency effects cash and cash equivalents</t>
  </si>
  <si>
    <t>Operating profit (EBIT)</t>
  </si>
  <si>
    <t>Sales revenues</t>
  </si>
  <si>
    <t xml:space="preserve">Earnings per share (NOK) </t>
  </si>
  <si>
    <t>Equity</t>
  </si>
  <si>
    <t>Amortisation intangible assets</t>
  </si>
  <si>
    <t>Amortisation, depreciation and impairment charges</t>
  </si>
  <si>
    <t>Cash flow from Investing activities</t>
  </si>
  <si>
    <t>Depreciations and write downs</t>
  </si>
  <si>
    <t>Amortisation</t>
  </si>
  <si>
    <t>High specialised as % of total cellulose product sales volum</t>
  </si>
  <si>
    <t>Average gross sales price NOK per mtds</t>
  </si>
  <si>
    <t>Average gross sales price NOK per mt</t>
  </si>
  <si>
    <t>Volume (`000 mtds)</t>
  </si>
  <si>
    <t>Volume (`000 mt)</t>
  </si>
  <si>
    <t>Cash flow from financing activities</t>
  </si>
  <si>
    <t>Interest-bearing liabilities</t>
  </si>
  <si>
    <t>Non-current liabilities</t>
  </si>
  <si>
    <t>Cash flow from operating activities</t>
  </si>
  <si>
    <t>Group equity</t>
  </si>
  <si>
    <t>Cash and cash deposits</t>
  </si>
  <si>
    <t>Dividends</t>
  </si>
  <si>
    <t>Replacement investments</t>
  </si>
  <si>
    <t>Eliminations</t>
  </si>
  <si>
    <t>Gain/(loss) on hedges for net investments in subsidiaries</t>
  </si>
  <si>
    <t xml:space="preserve">Borregaard </t>
  </si>
  <si>
    <t>Borregaard</t>
  </si>
  <si>
    <t>Hedging effects &amp; currency exposure</t>
  </si>
  <si>
    <t>Quarterly segment information Borregaard Group</t>
  </si>
  <si>
    <t>Proceeds from interest-bearing liabilities</t>
  </si>
  <si>
    <t>Depreciation property, plant and equipment</t>
  </si>
  <si>
    <t>Profit for the period</t>
  </si>
  <si>
    <t>Profit attributable to non-controlling interests</t>
  </si>
  <si>
    <t>Profit attributable to owners of the parent</t>
  </si>
  <si>
    <t>Provisions and other liabilities</t>
  </si>
  <si>
    <t>Other current liabilities</t>
  </si>
  <si>
    <t>Investments property, plant and equipment and intangible assets *</t>
  </si>
  <si>
    <t>Proceeds from exercise of options/shares to employees</t>
  </si>
  <si>
    <t>Cash and cash equivalents at beginning of period</t>
  </si>
  <si>
    <t>* Investment by category:</t>
  </si>
  <si>
    <t>Specialities volume (`000 mtds)</t>
  </si>
  <si>
    <t>Repayment of interest-bearing liabilities</t>
  </si>
  <si>
    <t>Industrial volume (`000 mtds)</t>
  </si>
  <si>
    <t>Right-of-use assets</t>
  </si>
  <si>
    <t xml:space="preserve">Borregaard - EBITDA hedging gains &amp; losses </t>
  </si>
  <si>
    <t>BioSolutions</t>
  </si>
  <si>
    <t>BioMaterials</t>
  </si>
  <si>
    <t>Fine Chemicals</t>
  </si>
  <si>
    <t>Borregaard - USD EBITDA currency exposure (approx)</t>
  </si>
  <si>
    <t>Borregaard - EUR EBITDA currency exposure (approx)</t>
  </si>
  <si>
    <t>Contruction volume (`000 mtds)</t>
  </si>
  <si>
    <t>EBITDA</t>
  </si>
  <si>
    <t>EBITDA margin</t>
  </si>
  <si>
    <t>Buy-back of treasury shares</t>
  </si>
  <si>
    <t>Cash and cash equivalents at the close of the period</t>
  </si>
  <si>
    <t>Expansion investments including investment in associate companies and bio-based start-ups</t>
  </si>
  <si>
    <t>Total investments including investment in associate companies and bio-based start-ups</t>
  </si>
  <si>
    <t>Change in interest-bearing liabilities/other instruments</t>
  </si>
  <si>
    <t>Investment in associate companies &amp; bio-based start-ups*</t>
  </si>
  <si>
    <t>Income tax expenses</t>
  </si>
  <si>
    <t>Investments in associate companies</t>
  </si>
  <si>
    <t>Dividend/share of profit from associate companies</t>
  </si>
  <si>
    <t>Income Statement Borregaard Group Q2 2026</t>
  </si>
  <si>
    <t>1.1-30.6</t>
  </si>
  <si>
    <t>1.1-31.12</t>
  </si>
  <si>
    <t xml:space="preserve">Interim condensed statement of financial position Borregaard Group </t>
  </si>
  <si>
    <t>31.12</t>
  </si>
  <si>
    <t>Interim condensed cash flow statement Borregaard Group Q2 2026</t>
  </si>
  <si>
    <t>1.4-30.6</t>
  </si>
  <si>
    <t>1.1-31.3</t>
  </si>
  <si>
    <t>1.7-30.9</t>
  </si>
  <si>
    <t>1.10-31.12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</si>
</sst>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&quot;kr&quot;\ * #,##0.00_ ;_ &quot;kr&quot;\ * \-#,##0.00_ ;_ &quot;kr&quot;\ * &quot;-&quot;??_ ;_ @_ "/>
    <numFmt numFmtId="165" formatCode="_ * #,##0.00_ ;_ * \-#,##0.00_ ;_ * &quot;-&quot;??_ ;_ @_ "/>
    <numFmt numFmtId="166" formatCode="#\ ##0"/>
    <numFmt numFmtId="167" formatCode="d/m/;@"/>
    <numFmt numFmtId="168" formatCode="0.0\ %"/>
    <numFmt numFmtId="169" formatCode="0.0"/>
    <numFmt numFmtId="170" formatCode="_ * #,##0_ ;_ * \-#,##0_ ;_ * &quot;-&quot;??_ ;_ @_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color indexed="59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sz val="11"/>
      <color indexed="59"/>
      <name val="Calibri"/>
      <family val="2"/>
    </font>
    <font>
      <i/>
      <sz val="10"/>
      <name val="Calibri"/>
      <family val="2"/>
    </font>
    <font>
      <b/>
      <sz val="11"/>
      <color theme="1"/>
      <name val="Calibri"/>
      <family val="2"/>
    </font>
    <font>
      <sz val="14"/>
      <name val="Calibri"/>
      <family val="2"/>
    </font>
    <font>
      <b/>
      <sz val="10"/>
      <name val="Calibri"/>
      <family val="2"/>
    </font>
    <font>
      <sz val="14"/>
      <name val="Calibri"/>
      <family val="2"/>
      <scheme val="minor"/>
    </font>
    <font>
      <sz val="8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6" borderId="9">
      <alignment horizontal="left"/>
    </xf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</cellStyleXfs>
  <cellXfs count="276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0" borderId="2" xfId="0" applyBorder="1"/>
    <xf numFmtId="166" fontId="2" fillId="0" borderId="2" xfId="0" applyNumberFormat="1" applyFont="1" applyBorder="1"/>
    <xf numFmtId="0" fontId="0" fillId="3" borderId="0" xfId="0" applyFill="1"/>
    <xf numFmtId="0" fontId="0" fillId="2" borderId="4" xfId="0" applyFill="1" applyBorder="1"/>
    <xf numFmtId="3" fontId="3" fillId="4" borderId="5" xfId="0" applyNumberFormat="1" applyFont="1" applyFill="1" applyBorder="1"/>
    <xf numFmtId="0" fontId="5" fillId="2" borderId="2" xfId="0" applyFont="1" applyFill="1" applyBorder="1"/>
    <xf numFmtId="0" fontId="0" fillId="2" borderId="10" xfId="0" applyFill="1" applyBorder="1"/>
    <xf numFmtId="0" fontId="0" fillId="7" borderId="0" xfId="0" applyFill="1"/>
    <xf numFmtId="0" fontId="2" fillId="2" borderId="2" xfId="0" applyFont="1" applyFill="1" applyBorder="1"/>
    <xf numFmtId="0" fontId="2" fillId="2" borderId="3" xfId="0" applyFont="1" applyFill="1" applyBorder="1"/>
    <xf numFmtId="0" fontId="10" fillId="2" borderId="5" xfId="0" applyFont="1" applyFill="1" applyBorder="1"/>
    <xf numFmtId="3" fontId="10" fillId="5" borderId="5" xfId="0" applyNumberFormat="1" applyFont="1" applyFill="1" applyBorder="1"/>
    <xf numFmtId="3" fontId="9" fillId="4" borderId="4" xfId="0" applyNumberFormat="1" applyFont="1" applyFill="1" applyBorder="1"/>
    <xf numFmtId="3" fontId="10" fillId="4" borderId="4" xfId="0" applyNumberFormat="1" applyFont="1" applyFill="1" applyBorder="1"/>
    <xf numFmtId="3" fontId="10" fillId="4" borderId="10" xfId="0" applyNumberFormat="1" applyFont="1" applyFill="1" applyBorder="1"/>
    <xf numFmtId="0" fontId="13" fillId="2" borderId="6" xfId="0" applyFont="1" applyFill="1" applyBorder="1"/>
    <xf numFmtId="3" fontId="9" fillId="4" borderId="1" xfId="0" applyNumberFormat="1" applyFont="1" applyFill="1" applyBorder="1"/>
    <xf numFmtId="3" fontId="9" fillId="4" borderId="10" xfId="0" applyNumberFormat="1" applyFont="1" applyFill="1" applyBorder="1"/>
    <xf numFmtId="3" fontId="9" fillId="4" borderId="13" xfId="0" applyNumberFormat="1" applyFont="1" applyFill="1" applyBorder="1"/>
    <xf numFmtId="0" fontId="9" fillId="2" borderId="2" xfId="0" applyFont="1" applyFill="1" applyBorder="1"/>
    <xf numFmtId="0" fontId="9" fillId="2" borderId="8" xfId="0" applyFont="1" applyFill="1" applyBorder="1"/>
    <xf numFmtId="3" fontId="10" fillId="4" borderId="1" xfId="0" applyNumberFormat="1" applyFont="1" applyFill="1" applyBorder="1"/>
    <xf numFmtId="0" fontId="9" fillId="2" borderId="6" xfId="0" applyFont="1" applyFill="1" applyBorder="1"/>
    <xf numFmtId="165" fontId="9" fillId="4" borderId="10" xfId="1" quotePrefix="1" applyFont="1" applyFill="1" applyBorder="1" applyAlignment="1">
      <alignment horizontal="right"/>
    </xf>
    <xf numFmtId="0" fontId="10" fillId="2" borderId="6" xfId="0" applyFont="1" applyFill="1" applyBorder="1"/>
    <xf numFmtId="166" fontId="3" fillId="4" borderId="5" xfId="0" applyNumberFormat="1" applyFont="1" applyFill="1" applyBorder="1"/>
    <xf numFmtId="3" fontId="9" fillId="5" borderId="15" xfId="0" applyNumberFormat="1" applyFont="1" applyFill="1" applyBorder="1"/>
    <xf numFmtId="3" fontId="9" fillId="5" borderId="5" xfId="0" applyNumberFormat="1" applyFont="1" applyFill="1" applyBorder="1"/>
    <xf numFmtId="3" fontId="9" fillId="4" borderId="8" xfId="0" applyNumberFormat="1" applyFont="1" applyFill="1" applyBorder="1"/>
    <xf numFmtId="0" fontId="14" fillId="2" borderId="8" xfId="0" applyFont="1" applyFill="1" applyBorder="1"/>
    <xf numFmtId="3" fontId="14" fillId="4" borderId="8" xfId="0" applyNumberFormat="1" applyFont="1" applyFill="1" applyBorder="1"/>
    <xf numFmtId="3" fontId="9" fillId="5" borderId="3" xfId="0" applyNumberFormat="1" applyFont="1" applyFill="1" applyBorder="1"/>
    <xf numFmtId="3" fontId="10" fillId="5" borderId="7" xfId="0" applyNumberFormat="1" applyFont="1" applyFill="1" applyBorder="1"/>
    <xf numFmtId="165" fontId="9" fillId="5" borderId="7" xfId="1" quotePrefix="1" applyFont="1" applyFill="1" applyBorder="1" applyAlignment="1">
      <alignment horizontal="right"/>
    </xf>
    <xf numFmtId="3" fontId="10" fillId="5" borderId="7" xfId="0" applyNumberFormat="1" applyFont="1" applyFill="1" applyBorder="1" applyAlignment="1">
      <alignment horizontal="right"/>
    </xf>
    <xf numFmtId="0" fontId="11" fillId="2" borderId="6" xfId="0" applyFont="1" applyFill="1" applyBorder="1"/>
    <xf numFmtId="0" fontId="4" fillId="2" borderId="5" xfId="0" applyFont="1" applyFill="1" applyBorder="1"/>
    <xf numFmtId="0" fontId="14" fillId="2" borderId="6" xfId="0" applyFont="1" applyFill="1" applyBorder="1"/>
    <xf numFmtId="3" fontId="9" fillId="5" borderId="7" xfId="0" applyNumberFormat="1" applyFont="1" applyFill="1" applyBorder="1"/>
    <xf numFmtId="3" fontId="10" fillId="5" borderId="3" xfId="0" applyNumberFormat="1" applyFont="1" applyFill="1" applyBorder="1"/>
    <xf numFmtId="166" fontId="2" fillId="0" borderId="3" xfId="0" applyNumberFormat="1" applyFont="1" applyBorder="1"/>
    <xf numFmtId="1" fontId="10" fillId="0" borderId="10" xfId="1" applyNumberFormat="1" applyFont="1" applyFill="1" applyBorder="1"/>
    <xf numFmtId="1" fontId="10" fillId="0" borderId="7" xfId="1" applyNumberFormat="1" applyFont="1" applyFill="1" applyBorder="1"/>
    <xf numFmtId="0" fontId="10" fillId="2" borderId="6" xfId="0" applyFont="1" applyFill="1" applyBorder="1" applyAlignment="1">
      <alignment horizontal="right"/>
    </xf>
    <xf numFmtId="0" fontId="10" fillId="2" borderId="10" xfId="0" applyFont="1" applyFill="1" applyBorder="1" applyAlignment="1">
      <alignment horizontal="right"/>
    </xf>
    <xf numFmtId="0" fontId="10" fillId="2" borderId="7" xfId="0" applyFont="1" applyFill="1" applyBorder="1" applyAlignment="1">
      <alignment horizontal="right"/>
    </xf>
    <xf numFmtId="168" fontId="11" fillId="0" borderId="5" xfId="0" applyNumberFormat="1" applyFont="1" applyBorder="1"/>
    <xf numFmtId="0" fontId="2" fillId="7" borderId="0" xfId="0" applyFont="1" applyFill="1"/>
    <xf numFmtId="0" fontId="5" fillId="7" borderId="0" xfId="0" applyFont="1" applyFill="1"/>
    <xf numFmtId="0" fontId="5" fillId="2" borderId="3" xfId="0" applyFont="1" applyFill="1" applyBorder="1"/>
    <xf numFmtId="0" fontId="16" fillId="4" borderId="5" xfId="0" applyFont="1" applyFill="1" applyBorder="1"/>
    <xf numFmtId="0" fontId="16" fillId="2" borderId="5" xfId="0" applyFont="1" applyFill="1" applyBorder="1"/>
    <xf numFmtId="167" fontId="10" fillId="0" borderId="5" xfId="0" quotePrefix="1" applyNumberFormat="1" applyFont="1" applyBorder="1" applyAlignment="1">
      <alignment horizontal="right"/>
    </xf>
    <xf numFmtId="0" fontId="9" fillId="5" borderId="5" xfId="0" applyFont="1" applyFill="1" applyBorder="1"/>
    <xf numFmtId="3" fontId="8" fillId="5" borderId="5" xfId="0" applyNumberFormat="1" applyFont="1" applyFill="1" applyBorder="1"/>
    <xf numFmtId="3" fontId="14" fillId="5" borderId="15" xfId="0" applyNumberFormat="1" applyFont="1" applyFill="1" applyBorder="1"/>
    <xf numFmtId="0" fontId="8" fillId="2" borderId="5" xfId="0" applyFont="1" applyFill="1" applyBorder="1"/>
    <xf numFmtId="168" fontId="8" fillId="2" borderId="5" xfId="0" applyNumberFormat="1" applyFont="1" applyFill="1" applyBorder="1"/>
    <xf numFmtId="0" fontId="18" fillId="2" borderId="6" xfId="0" applyFont="1" applyFill="1" applyBorder="1"/>
    <xf numFmtId="0" fontId="5" fillId="2" borderId="7" xfId="0" applyFont="1" applyFill="1" applyBorder="1"/>
    <xf numFmtId="3" fontId="10" fillId="4" borderId="6" xfId="0" applyNumberFormat="1" applyFont="1" applyFill="1" applyBorder="1"/>
    <xf numFmtId="3" fontId="9" fillId="4" borderId="6" xfId="0" applyNumberFormat="1" applyFont="1" applyFill="1" applyBorder="1"/>
    <xf numFmtId="0" fontId="12" fillId="0" borderId="2" xfId="3" applyFont="1" applyFill="1" applyBorder="1">
      <alignment horizontal="left"/>
    </xf>
    <xf numFmtId="0" fontId="10" fillId="0" borderId="6" xfId="3" applyFont="1" applyFill="1" applyBorder="1">
      <alignment horizontal="left"/>
    </xf>
    <xf numFmtId="3" fontId="9" fillId="4" borderId="2" xfId="0" applyNumberFormat="1" applyFont="1" applyFill="1" applyBorder="1"/>
    <xf numFmtId="3" fontId="10" fillId="4" borderId="2" xfId="0" applyNumberFormat="1" applyFont="1" applyFill="1" applyBorder="1"/>
    <xf numFmtId="165" fontId="9" fillId="4" borderId="6" xfId="1" quotePrefix="1" applyFont="1" applyFill="1" applyBorder="1" applyAlignment="1">
      <alignment horizontal="right"/>
    </xf>
    <xf numFmtId="166" fontId="10" fillId="0" borderId="3" xfId="0" applyNumberFormat="1" applyFont="1" applyBorder="1"/>
    <xf numFmtId="166" fontId="10" fillId="0" borderId="7" xfId="0" applyNumberFormat="1" applyFont="1" applyBorder="1"/>
    <xf numFmtId="0" fontId="10" fillId="4" borderId="4" xfId="0" applyFont="1" applyFill="1" applyBorder="1"/>
    <xf numFmtId="168" fontId="11" fillId="4" borderId="4" xfId="0" applyNumberFormat="1" applyFont="1" applyFill="1" applyBorder="1"/>
    <xf numFmtId="0" fontId="10" fillId="4" borderId="10" xfId="0" applyFont="1" applyFill="1" applyBorder="1"/>
    <xf numFmtId="166" fontId="10" fillId="4" borderId="6" xfId="0" applyNumberFormat="1" applyFont="1" applyFill="1" applyBorder="1"/>
    <xf numFmtId="1" fontId="10" fillId="0" borderId="6" xfId="1" applyNumberFormat="1" applyFont="1" applyFill="1" applyBorder="1"/>
    <xf numFmtId="3" fontId="9" fillId="2" borderId="3" xfId="0" applyNumberFormat="1" applyFont="1" applyFill="1" applyBorder="1"/>
    <xf numFmtId="3" fontId="10" fillId="2" borderId="5" xfId="0" applyNumberFormat="1" applyFont="1" applyFill="1" applyBorder="1"/>
    <xf numFmtId="3" fontId="10" fillId="2" borderId="7" xfId="0" applyNumberFormat="1" applyFont="1" applyFill="1" applyBorder="1"/>
    <xf numFmtId="0" fontId="19" fillId="8" borderId="0" xfId="4" applyFont="1" applyFill="1"/>
    <xf numFmtId="3" fontId="10" fillId="2" borderId="1" xfId="4" applyNumberFormat="1" applyFont="1" applyFill="1" applyBorder="1"/>
    <xf numFmtId="0" fontId="20" fillId="5" borderId="2" xfId="4" applyFont="1" applyFill="1" applyBorder="1"/>
    <xf numFmtId="3" fontId="10" fillId="2" borderId="2" xfId="4" applyNumberFormat="1" applyFont="1" applyFill="1" applyBorder="1"/>
    <xf numFmtId="3" fontId="10" fillId="5" borderId="2" xfId="4" applyNumberFormat="1" applyFont="1" applyFill="1" applyBorder="1"/>
    <xf numFmtId="3" fontId="8" fillId="8" borderId="0" xfId="0" applyNumberFormat="1" applyFont="1" applyFill="1"/>
    <xf numFmtId="3" fontId="10" fillId="8" borderId="0" xfId="4" applyNumberFormat="1" applyFont="1" applyFill="1"/>
    <xf numFmtId="3" fontId="10" fillId="2" borderId="4" xfId="4" applyNumberFormat="1" applyFont="1" applyFill="1" applyBorder="1"/>
    <xf numFmtId="3" fontId="19" fillId="2" borderId="4" xfId="4" applyNumberFormat="1" applyFont="1" applyFill="1" applyBorder="1"/>
    <xf numFmtId="3" fontId="19" fillId="8" borderId="0" xfId="4" applyNumberFormat="1" applyFont="1" applyFill="1"/>
    <xf numFmtId="3" fontId="8" fillId="8" borderId="6" xfId="0" applyNumberFormat="1" applyFont="1" applyFill="1" applyBorder="1"/>
    <xf numFmtId="3" fontId="16" fillId="8" borderId="0" xfId="4" applyNumberFormat="1" applyFont="1" applyFill="1"/>
    <xf numFmtId="3" fontId="16" fillId="2" borderId="4" xfId="4" applyNumberFormat="1" applyFont="1" applyFill="1" applyBorder="1"/>
    <xf numFmtId="3" fontId="16" fillId="8" borderId="0" xfId="0" applyNumberFormat="1" applyFont="1" applyFill="1"/>
    <xf numFmtId="3" fontId="19" fillId="8" borderId="0" xfId="0" applyNumberFormat="1" applyFont="1" applyFill="1"/>
    <xf numFmtId="3" fontId="10" fillId="5" borderId="5" xfId="4" applyNumberFormat="1" applyFont="1" applyFill="1" applyBorder="1"/>
    <xf numFmtId="3" fontId="19" fillId="2" borderId="10" xfId="4" applyNumberFormat="1" applyFont="1" applyFill="1" applyBorder="1"/>
    <xf numFmtId="3" fontId="10" fillId="5" borderId="6" xfId="4" applyNumberFormat="1" applyFont="1" applyFill="1" applyBorder="1"/>
    <xf numFmtId="3" fontId="10" fillId="0" borderId="6" xfId="4" applyNumberFormat="1" applyFont="1" applyBorder="1"/>
    <xf numFmtId="3" fontId="19" fillId="5" borderId="4" xfId="4" applyNumberFormat="1" applyFont="1" applyFill="1" applyBorder="1"/>
    <xf numFmtId="0" fontId="10" fillId="2" borderId="6" xfId="4" applyFont="1" applyFill="1" applyBorder="1" applyAlignment="1">
      <alignment horizontal="left"/>
    </xf>
    <xf numFmtId="3" fontId="10" fillId="5" borderId="7" xfId="4" applyNumberFormat="1" applyFont="1" applyFill="1" applyBorder="1"/>
    <xf numFmtId="0" fontId="22" fillId="2" borderId="15" xfId="4" applyFont="1" applyFill="1" applyBorder="1" applyAlignment="1">
      <alignment horizontal="left"/>
    </xf>
    <xf numFmtId="1" fontId="23" fillId="9" borderId="8" xfId="4" applyNumberFormat="1" applyFont="1" applyFill="1" applyBorder="1"/>
    <xf numFmtId="3" fontId="9" fillId="0" borderId="8" xfId="0" applyNumberFormat="1" applyFont="1" applyBorder="1"/>
    <xf numFmtId="3" fontId="14" fillId="0" borderId="8" xfId="0" applyNumberFormat="1" applyFont="1" applyBorder="1"/>
    <xf numFmtId="3" fontId="11" fillId="2" borderId="6" xfId="0" applyNumberFormat="1" applyFont="1" applyFill="1" applyBorder="1"/>
    <xf numFmtId="3" fontId="10" fillId="2" borderId="6" xfId="0" applyNumberFormat="1" applyFont="1" applyFill="1" applyBorder="1"/>
    <xf numFmtId="3" fontId="14" fillId="2" borderId="6" xfId="0" applyNumberFormat="1" applyFont="1" applyFill="1" applyBorder="1"/>
    <xf numFmtId="3" fontId="8" fillId="2" borderId="6" xfId="0" applyNumberFormat="1" applyFont="1" applyFill="1" applyBorder="1"/>
    <xf numFmtId="3" fontId="9" fillId="2" borderId="8" xfId="0" applyNumberFormat="1" applyFont="1" applyFill="1" applyBorder="1"/>
    <xf numFmtId="3" fontId="14" fillId="2" borderId="8" xfId="0" applyNumberFormat="1" applyFont="1" applyFill="1" applyBorder="1"/>
    <xf numFmtId="0" fontId="22" fillId="2" borderId="5" xfId="4" applyFont="1" applyFill="1" applyBorder="1"/>
    <xf numFmtId="0" fontId="23" fillId="5" borderId="11" xfId="4" applyFont="1" applyFill="1" applyBorder="1" applyAlignment="1">
      <alignment horizontal="right"/>
    </xf>
    <xf numFmtId="0" fontId="23" fillId="5" borderId="4" xfId="4" applyFont="1" applyFill="1" applyBorder="1" applyAlignment="1">
      <alignment horizontal="right"/>
    </xf>
    <xf numFmtId="3" fontId="23" fillId="0" borderId="5" xfId="4" applyNumberFormat="1" applyFont="1" applyBorder="1" applyAlignment="1">
      <alignment horizontal="right"/>
    </xf>
    <xf numFmtId="0" fontId="24" fillId="2" borderId="6" xfId="4" applyFont="1" applyFill="1" applyBorder="1"/>
    <xf numFmtId="0" fontId="23" fillId="2" borderId="7" xfId="4" applyFont="1" applyFill="1" applyBorder="1"/>
    <xf numFmtId="0" fontId="23" fillId="5" borderId="14" xfId="4" applyFont="1" applyFill="1" applyBorder="1" applyAlignment="1">
      <alignment horizontal="center"/>
    </xf>
    <xf numFmtId="0" fontId="23" fillId="5" borderId="10" xfId="4" applyFont="1" applyFill="1" applyBorder="1" applyAlignment="1">
      <alignment horizontal="center"/>
    </xf>
    <xf numFmtId="0" fontId="23" fillId="5" borderId="6" xfId="4" applyFont="1" applyFill="1" applyBorder="1" applyAlignment="1">
      <alignment horizontal="center"/>
    </xf>
    <xf numFmtId="0" fontId="23" fillId="0" borderId="6" xfId="4" applyFont="1" applyBorder="1" applyAlignment="1">
      <alignment horizontal="center"/>
    </xf>
    <xf numFmtId="0" fontId="23" fillId="5" borderId="7" xfId="4" applyFont="1" applyFill="1" applyBorder="1" applyAlignment="1">
      <alignment horizontal="center"/>
    </xf>
    <xf numFmtId="0" fontId="22" fillId="2" borderId="8" xfId="4" applyFont="1" applyFill="1" applyBorder="1" applyAlignment="1">
      <alignment horizontal="left"/>
    </xf>
    <xf numFmtId="170" fontId="22" fillId="5" borderId="12" xfId="1" applyNumberFormat="1" applyFont="1" applyFill="1" applyBorder="1"/>
    <xf numFmtId="170" fontId="22" fillId="5" borderId="13" xfId="1" applyNumberFormat="1" applyFont="1" applyFill="1" applyBorder="1"/>
    <xf numFmtId="170" fontId="22" fillId="5" borderId="8" xfId="1" applyNumberFormat="1" applyFont="1" applyFill="1" applyBorder="1"/>
    <xf numFmtId="170" fontId="22" fillId="5" borderId="15" xfId="1" applyNumberFormat="1" applyFont="1" applyFill="1" applyBorder="1"/>
    <xf numFmtId="3" fontId="22" fillId="0" borderId="8" xfId="4" applyNumberFormat="1" applyFont="1" applyBorder="1"/>
    <xf numFmtId="0" fontId="23" fillId="0" borderId="8" xfId="4" applyFont="1" applyBorder="1" applyAlignment="1">
      <alignment horizontal="left"/>
    </xf>
    <xf numFmtId="0" fontId="24" fillId="0" borderId="15" xfId="4" applyFont="1" applyBorder="1"/>
    <xf numFmtId="170" fontId="23" fillId="5" borderId="12" xfId="1" applyNumberFormat="1" applyFont="1" applyFill="1" applyBorder="1"/>
    <xf numFmtId="1" fontId="23" fillId="5" borderId="13" xfId="4" applyNumberFormat="1" applyFont="1" applyFill="1" applyBorder="1"/>
    <xf numFmtId="1" fontId="23" fillId="5" borderId="8" xfId="4" applyNumberFormat="1" applyFont="1" applyFill="1" applyBorder="1"/>
    <xf numFmtId="1" fontId="23" fillId="0" borderId="8" xfId="4" applyNumberFormat="1" applyFont="1" applyBorder="1"/>
    <xf numFmtId="3" fontId="23" fillId="0" borderId="8" xfId="4" applyNumberFormat="1" applyFont="1" applyBorder="1"/>
    <xf numFmtId="0" fontId="23" fillId="0" borderId="15" xfId="4" applyFont="1" applyBorder="1" applyAlignment="1">
      <alignment horizontal="left"/>
    </xf>
    <xf numFmtId="1" fontId="23" fillId="5" borderId="12" xfId="4" applyNumberFormat="1" applyFont="1" applyFill="1" applyBorder="1"/>
    <xf numFmtId="0" fontId="24" fillId="2" borderId="5" xfId="4" applyFont="1" applyFill="1" applyBorder="1" applyAlignment="1">
      <alignment horizontal="left"/>
    </xf>
    <xf numFmtId="166" fontId="24" fillId="5" borderId="11" xfId="4" applyNumberFormat="1" applyFont="1" applyFill="1" applyBorder="1"/>
    <xf numFmtId="166" fontId="24" fillId="5" borderId="4" xfId="4" applyNumberFormat="1" applyFont="1" applyFill="1" applyBorder="1"/>
    <xf numFmtId="0" fontId="23" fillId="2" borderId="5" xfId="4" applyFont="1" applyFill="1" applyBorder="1"/>
    <xf numFmtId="166" fontId="22" fillId="5" borderId="12" xfId="4" applyNumberFormat="1" applyFont="1" applyFill="1" applyBorder="1"/>
    <xf numFmtId="166" fontId="22" fillId="5" borderId="13" xfId="4" applyNumberFormat="1" applyFont="1" applyFill="1" applyBorder="1"/>
    <xf numFmtId="166" fontId="22" fillId="5" borderId="8" xfId="4" applyNumberFormat="1" applyFont="1" applyFill="1" applyBorder="1"/>
    <xf numFmtId="166" fontId="22" fillId="0" borderId="8" xfId="4" applyNumberFormat="1" applyFont="1" applyBorder="1"/>
    <xf numFmtId="166" fontId="23" fillId="5" borderId="12" xfId="4" applyNumberFormat="1" applyFont="1" applyFill="1" applyBorder="1"/>
    <xf numFmtId="166" fontId="23" fillId="5" borderId="13" xfId="4" applyNumberFormat="1" applyFont="1" applyFill="1" applyBorder="1"/>
    <xf numFmtId="166" fontId="23" fillId="5" borderId="8" xfId="4" applyNumberFormat="1" applyFont="1" applyFill="1" applyBorder="1"/>
    <xf numFmtId="166" fontId="23" fillId="0" borderId="8" xfId="4" applyNumberFormat="1" applyFont="1" applyBorder="1"/>
    <xf numFmtId="3" fontId="23" fillId="2" borderId="5" xfId="4" applyNumberFormat="1" applyFont="1" applyFill="1" applyBorder="1" applyAlignment="1">
      <alignment horizontal="right"/>
    </xf>
    <xf numFmtId="1" fontId="23" fillId="2" borderId="5" xfId="4" applyNumberFormat="1" applyFont="1" applyFill="1" applyBorder="1" applyAlignment="1">
      <alignment horizontal="right"/>
    </xf>
    <xf numFmtId="3" fontId="22" fillId="5" borderId="12" xfId="4" applyNumberFormat="1" applyFont="1" applyFill="1" applyBorder="1" applyAlignment="1">
      <alignment horizontal="right"/>
    </xf>
    <xf numFmtId="3" fontId="22" fillId="5" borderId="13" xfId="4" applyNumberFormat="1" applyFont="1" applyFill="1" applyBorder="1" applyAlignment="1">
      <alignment horizontal="right"/>
    </xf>
    <xf numFmtId="3" fontId="22" fillId="5" borderId="8" xfId="4" applyNumberFormat="1" applyFont="1" applyFill="1" applyBorder="1" applyAlignment="1">
      <alignment horizontal="right"/>
    </xf>
    <xf numFmtId="3" fontId="22" fillId="0" borderId="8" xfId="4" applyNumberFormat="1" applyFont="1" applyBorder="1" applyAlignment="1">
      <alignment horizontal="right"/>
    </xf>
    <xf numFmtId="3" fontId="23" fillId="5" borderId="12" xfId="4" applyNumberFormat="1" applyFont="1" applyFill="1" applyBorder="1"/>
    <xf numFmtId="3" fontId="23" fillId="5" borderId="13" xfId="4" applyNumberFormat="1" applyFont="1" applyFill="1" applyBorder="1"/>
    <xf numFmtId="3" fontId="23" fillId="5" borderId="8" xfId="4" applyNumberFormat="1" applyFont="1" applyFill="1" applyBorder="1"/>
    <xf numFmtId="3" fontId="23" fillId="5" borderId="11" xfId="4" applyNumberFormat="1" applyFont="1" applyFill="1" applyBorder="1"/>
    <xf numFmtId="3" fontId="23" fillId="5" borderId="4" xfId="4" applyNumberFormat="1" applyFont="1" applyFill="1" applyBorder="1"/>
    <xf numFmtId="166" fontId="23" fillId="5" borderId="12" xfId="4" applyNumberFormat="1" applyFont="1" applyFill="1" applyBorder="1" applyAlignment="1">
      <alignment horizontal="right"/>
    </xf>
    <xf numFmtId="166" fontId="23" fillId="5" borderId="13" xfId="4" applyNumberFormat="1" applyFont="1" applyFill="1" applyBorder="1" applyAlignment="1">
      <alignment horizontal="right"/>
    </xf>
    <xf numFmtId="166" fontId="23" fillId="5" borderId="8" xfId="4" applyNumberFormat="1" applyFont="1" applyFill="1" applyBorder="1" applyAlignment="1">
      <alignment horizontal="right"/>
    </xf>
    <xf numFmtId="166" fontId="23" fillId="0" borderId="8" xfId="4" applyNumberFormat="1" applyFont="1" applyBorder="1" applyAlignment="1">
      <alignment horizontal="right"/>
    </xf>
    <xf numFmtId="3" fontId="23" fillId="0" borderId="8" xfId="4" applyNumberFormat="1" applyFont="1" applyBorder="1" applyAlignment="1">
      <alignment horizontal="right"/>
    </xf>
    <xf numFmtId="3" fontId="22" fillId="10" borderId="8" xfId="4" applyNumberFormat="1" applyFont="1" applyFill="1" applyBorder="1" applyAlignment="1">
      <alignment horizontal="right"/>
    </xf>
    <xf numFmtId="3" fontId="23" fillId="5" borderId="12" xfId="4" applyNumberFormat="1" applyFont="1" applyFill="1" applyBorder="1" applyAlignment="1">
      <alignment horizontal="right"/>
    </xf>
    <xf numFmtId="3" fontId="23" fillId="5" borderId="13" xfId="4" applyNumberFormat="1" applyFont="1" applyFill="1" applyBorder="1" applyAlignment="1">
      <alignment horizontal="right"/>
    </xf>
    <xf numFmtId="3" fontId="23" fillId="5" borderId="8" xfId="4" applyNumberFormat="1" applyFont="1" applyFill="1" applyBorder="1" applyAlignment="1">
      <alignment horizontal="right"/>
    </xf>
    <xf numFmtId="3" fontId="23" fillId="10" borderId="8" xfId="4" applyNumberFormat="1" applyFont="1" applyFill="1" applyBorder="1" applyAlignment="1">
      <alignment horizontal="right"/>
    </xf>
    <xf numFmtId="1" fontId="23" fillId="9" borderId="13" xfId="4" applyNumberFormat="1" applyFont="1" applyFill="1" applyBorder="1"/>
    <xf numFmtId="3" fontId="22" fillId="10" borderId="8" xfId="4" applyNumberFormat="1" applyFont="1" applyFill="1" applyBorder="1"/>
    <xf numFmtId="3" fontId="23" fillId="10" borderId="8" xfId="4" applyNumberFormat="1" applyFont="1" applyFill="1" applyBorder="1"/>
    <xf numFmtId="169" fontId="23" fillId="5" borderId="12" xfId="4" applyNumberFormat="1" applyFont="1" applyFill="1" applyBorder="1"/>
    <xf numFmtId="169" fontId="23" fillId="5" borderId="13" xfId="4" applyNumberFormat="1" applyFont="1" applyFill="1" applyBorder="1"/>
    <xf numFmtId="169" fontId="23" fillId="5" borderId="8" xfId="4" applyNumberFormat="1" applyFont="1" applyFill="1" applyBorder="1"/>
    <xf numFmtId="169" fontId="23" fillId="0" borderId="8" xfId="4" applyNumberFormat="1" applyFont="1" applyBorder="1"/>
    <xf numFmtId="9" fontId="23" fillId="5" borderId="12" xfId="4" applyNumberFormat="1" applyFont="1" applyFill="1" applyBorder="1"/>
    <xf numFmtId="9" fontId="23" fillId="9" borderId="13" xfId="4" applyNumberFormat="1" applyFont="1" applyFill="1" applyBorder="1"/>
    <xf numFmtId="9" fontId="23" fillId="9" borderId="8" xfId="4" applyNumberFormat="1" applyFont="1" applyFill="1" applyBorder="1"/>
    <xf numFmtId="0" fontId="23" fillId="10" borderId="6" xfId="4" applyFont="1" applyFill="1" applyBorder="1" applyAlignment="1">
      <alignment horizontal="center"/>
    </xf>
    <xf numFmtId="166" fontId="23" fillId="10" borderId="8" xfId="4" applyNumberFormat="1" applyFont="1" applyFill="1" applyBorder="1"/>
    <xf numFmtId="169" fontId="23" fillId="10" borderId="8" xfId="4" applyNumberFormat="1" applyFont="1" applyFill="1" applyBorder="1"/>
    <xf numFmtId="9" fontId="10" fillId="5" borderId="5" xfId="4" applyNumberFormat="1" applyFont="1" applyFill="1" applyBorder="1"/>
    <xf numFmtId="3" fontId="10" fillId="5" borderId="3" xfId="4" applyNumberFormat="1" applyFont="1" applyFill="1" applyBorder="1"/>
    <xf numFmtId="3" fontId="23" fillId="5" borderId="5" xfId="4" applyNumberFormat="1" applyFont="1" applyFill="1" applyBorder="1"/>
    <xf numFmtId="0" fontId="8" fillId="2" borderId="6" xfId="0" applyFont="1" applyFill="1" applyBorder="1" applyAlignment="1">
      <alignment horizontal="left"/>
    </xf>
    <xf numFmtId="3" fontId="10" fillId="2" borderId="3" xfId="0" applyNumberFormat="1" applyFont="1" applyFill="1" applyBorder="1"/>
    <xf numFmtId="0" fontId="8" fillId="0" borderId="11" xfId="0" applyFont="1" applyBorder="1" applyAlignment="1">
      <alignment horizontal="right"/>
    </xf>
    <xf numFmtId="0" fontId="10" fillId="2" borderId="11" xfId="0" applyFont="1" applyFill="1" applyBorder="1" applyAlignment="1">
      <alignment horizontal="right"/>
    </xf>
    <xf numFmtId="3" fontId="23" fillId="4" borderId="5" xfId="4" applyNumberFormat="1" applyFont="1" applyFill="1" applyBorder="1" applyAlignment="1">
      <alignment horizontal="right"/>
    </xf>
    <xf numFmtId="0" fontId="23" fillId="4" borderId="7" xfId="4" applyFont="1" applyFill="1" applyBorder="1" applyAlignment="1">
      <alignment horizontal="center"/>
    </xf>
    <xf numFmtId="3" fontId="22" fillId="4" borderId="15" xfId="4" applyNumberFormat="1" applyFont="1" applyFill="1" applyBorder="1"/>
    <xf numFmtId="3" fontId="23" fillId="4" borderId="15" xfId="4" applyNumberFormat="1" applyFont="1" applyFill="1" applyBorder="1"/>
    <xf numFmtId="3" fontId="24" fillId="4" borderId="5" xfId="4" applyNumberFormat="1" applyFont="1" applyFill="1" applyBorder="1"/>
    <xf numFmtId="3" fontId="24" fillId="4" borderId="3" xfId="4" applyNumberFormat="1" applyFont="1" applyFill="1" applyBorder="1"/>
    <xf numFmtId="0" fontId="23" fillId="4" borderId="5" xfId="4" applyFont="1" applyFill="1" applyBorder="1" applyAlignment="1">
      <alignment horizontal="right"/>
    </xf>
    <xf numFmtId="166" fontId="23" fillId="4" borderId="15" xfId="4" applyNumberFormat="1" applyFont="1" applyFill="1" applyBorder="1"/>
    <xf numFmtId="169" fontId="23" fillId="4" borderId="15" xfId="4" applyNumberFormat="1" applyFont="1" applyFill="1" applyBorder="1"/>
    <xf numFmtId="166" fontId="3" fillId="4" borderId="0" xfId="0" applyNumberFormat="1" applyFont="1" applyFill="1"/>
    <xf numFmtId="0" fontId="4" fillId="2" borderId="0" xfId="0" applyFont="1" applyFill="1"/>
    <xf numFmtId="3" fontId="17" fillId="4" borderId="0" xfId="0" applyNumberFormat="1" applyFont="1" applyFill="1"/>
    <xf numFmtId="3" fontId="7" fillId="4" borderId="0" xfId="0" applyNumberFormat="1" applyFont="1" applyFill="1"/>
    <xf numFmtId="3" fontId="3" fillId="4" borderId="0" xfId="0" applyNumberFormat="1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3" fontId="9" fillId="2" borderId="0" xfId="0" applyNumberFormat="1" applyFont="1" applyFill="1"/>
    <xf numFmtId="3" fontId="10" fillId="2" borderId="0" xfId="0" applyNumberFormat="1" applyFont="1" applyFill="1"/>
    <xf numFmtId="3" fontId="8" fillId="2" borderId="0" xfId="0" applyNumberFormat="1" applyFont="1" applyFill="1"/>
    <xf numFmtId="3" fontId="10" fillId="5" borderId="0" xfId="0" applyNumberFormat="1" applyFont="1" applyFill="1"/>
    <xf numFmtId="0" fontId="0" fillId="5" borderId="0" xfId="0" applyFill="1"/>
    <xf numFmtId="0" fontId="21" fillId="5" borderId="0" xfId="0" applyFont="1" applyFill="1"/>
    <xf numFmtId="3" fontId="8" fillId="2" borderId="0" xfId="0" applyNumberFormat="1" applyFont="1" applyFill="1" applyAlignment="1">
      <alignment horizontal="left"/>
    </xf>
    <xf numFmtId="0" fontId="15" fillId="4" borderId="0" xfId="0" applyFont="1" applyFill="1"/>
    <xf numFmtId="167" fontId="10" fillId="5" borderId="0" xfId="0" quotePrefix="1" applyNumberFormat="1" applyFont="1" applyFill="1" applyAlignment="1">
      <alignment horizontal="right"/>
    </xf>
    <xf numFmtId="0" fontId="9" fillId="4" borderId="0" xfId="0" applyFont="1" applyFill="1"/>
    <xf numFmtId="0" fontId="9" fillId="0" borderId="0" xfId="0" applyFont="1"/>
    <xf numFmtId="3" fontId="10" fillId="4" borderId="0" xfId="0" applyNumberFormat="1" applyFont="1" applyFill="1"/>
    <xf numFmtId="3" fontId="10" fillId="0" borderId="0" xfId="0" applyNumberFormat="1" applyFont="1"/>
    <xf numFmtId="3" fontId="9" fillId="4" borderId="0" xfId="0" applyNumberFormat="1" applyFont="1" applyFill="1"/>
    <xf numFmtId="3" fontId="9" fillId="0" borderId="0" xfId="0" applyNumberFormat="1" applyFont="1"/>
    <xf numFmtId="0" fontId="8" fillId="0" borderId="0" xfId="0" applyFont="1"/>
    <xf numFmtId="3" fontId="8" fillId="4" borderId="0" xfId="0" applyNumberFormat="1" applyFont="1" applyFill="1"/>
    <xf numFmtId="3" fontId="8" fillId="0" borderId="0" xfId="0" applyNumberFormat="1" applyFont="1"/>
    <xf numFmtId="168" fontId="8" fillId="2" borderId="0" xfId="0" applyNumberFormat="1" applyFont="1" applyFill="1"/>
    <xf numFmtId="3" fontId="15" fillId="4" borderId="0" xfId="0" applyNumberFormat="1" applyFont="1" applyFill="1"/>
    <xf numFmtId="166" fontId="10" fillId="4" borderId="0" xfId="0" applyNumberFormat="1" applyFont="1" applyFill="1"/>
    <xf numFmtId="0" fontId="11" fillId="2" borderId="0" xfId="0" applyFont="1" applyFill="1"/>
    <xf numFmtId="168" fontId="11" fillId="4" borderId="0" xfId="0" applyNumberFormat="1" applyFont="1" applyFill="1"/>
    <xf numFmtId="1" fontId="23" fillId="9" borderId="15" xfId="4" applyNumberFormat="1" applyFont="1" applyFill="1" applyBorder="1"/>
    <xf numFmtId="9" fontId="23" fillId="9" borderId="15" xfId="4" applyNumberFormat="1" applyFont="1" applyFill="1" applyBorder="1"/>
    <xf numFmtId="3" fontId="22" fillId="0" borderId="5" xfId="4" applyNumberFormat="1" applyFont="1" applyBorder="1"/>
    <xf numFmtId="3" fontId="23" fillId="0" borderId="5" xfId="4" applyNumberFormat="1" applyFont="1" applyBorder="1"/>
    <xf numFmtId="3" fontId="10" fillId="2" borderId="0" xfId="4" applyNumberFormat="1" applyFont="1" applyFill="1"/>
    <xf numFmtId="3" fontId="10" fillId="5" borderId="0" xfId="4" applyNumberFormat="1" applyFont="1" applyFill="1"/>
    <xf numFmtId="0" fontId="22" fillId="4" borderId="0" xfId="4" applyFont="1" applyFill="1"/>
    <xf numFmtId="3" fontId="23" fillId="5" borderId="0" xfId="4" applyNumberFormat="1" applyFont="1" applyFill="1"/>
    <xf numFmtId="3" fontId="23" fillId="0" borderId="0" xfId="4" applyNumberFormat="1" applyFont="1"/>
    <xf numFmtId="0" fontId="22" fillId="2" borderId="0" xfId="4" applyFont="1" applyFill="1"/>
    <xf numFmtId="0" fontId="23" fillId="5" borderId="0" xfId="4" applyFont="1" applyFill="1" applyAlignment="1">
      <alignment horizontal="right"/>
    </xf>
    <xf numFmtId="0" fontId="23" fillId="0" borderId="0" xfId="4" applyFont="1" applyAlignment="1">
      <alignment horizontal="right"/>
    </xf>
    <xf numFmtId="3" fontId="23" fillId="0" borderId="0" xfId="4" applyNumberFormat="1" applyFont="1" applyAlignment="1">
      <alignment horizontal="right"/>
    </xf>
    <xf numFmtId="0" fontId="24" fillId="2" borderId="0" xfId="4" applyFont="1" applyFill="1" applyAlignment="1">
      <alignment horizontal="left"/>
    </xf>
    <xf numFmtId="166" fontId="24" fillId="5" borderId="0" xfId="4" applyNumberFormat="1" applyFont="1" applyFill="1"/>
    <xf numFmtId="166" fontId="24" fillId="0" borderId="0" xfId="4" applyNumberFormat="1" applyFont="1"/>
    <xf numFmtId="3" fontId="24" fillId="0" borderId="0" xfId="4" applyNumberFormat="1" applyFont="1"/>
    <xf numFmtId="0" fontId="23" fillId="2" borderId="0" xfId="4" applyFont="1" applyFill="1" applyAlignment="1">
      <alignment horizontal="left"/>
    </xf>
    <xf numFmtId="3" fontId="22" fillId="5" borderId="0" xfId="4" applyNumberFormat="1" applyFont="1" applyFill="1"/>
    <xf numFmtId="3" fontId="22" fillId="0" borderId="0" xfId="4" applyNumberFormat="1" applyFont="1"/>
    <xf numFmtId="166" fontId="23" fillId="5" borderId="0" xfId="4" applyNumberFormat="1" applyFont="1" applyFill="1"/>
    <xf numFmtId="166" fontId="23" fillId="0" borderId="0" xfId="4" applyNumberFormat="1" applyFont="1"/>
    <xf numFmtId="3" fontId="23" fillId="4" borderId="0" xfId="4" applyNumberFormat="1" applyFont="1" applyFill="1"/>
    <xf numFmtId="3" fontId="23" fillId="2" borderId="0" xfId="4" applyNumberFormat="1" applyFont="1" applyFill="1"/>
    <xf numFmtId="166" fontId="22" fillId="5" borderId="0" xfId="4" applyNumberFormat="1" applyFont="1" applyFill="1"/>
    <xf numFmtId="166" fontId="22" fillId="0" borderId="0" xfId="4" applyNumberFormat="1" applyFont="1"/>
    <xf numFmtId="3" fontId="23" fillId="4" borderId="0" xfId="4" applyNumberFormat="1" applyFont="1" applyFill="1" applyAlignment="1">
      <alignment horizontal="right"/>
    </xf>
    <xf numFmtId="3" fontId="23" fillId="2" borderId="0" xfId="4" applyNumberFormat="1" applyFont="1" applyFill="1" applyAlignment="1">
      <alignment horizontal="right"/>
    </xf>
    <xf numFmtId="3" fontId="22" fillId="4" borderId="0" xfId="4" applyNumberFormat="1" applyFont="1" applyFill="1"/>
    <xf numFmtId="3" fontId="23" fillId="10" borderId="0" xfId="4" applyNumberFormat="1" applyFont="1" applyFill="1"/>
    <xf numFmtId="3" fontId="23" fillId="10" borderId="0" xfId="4" applyNumberFormat="1" applyFont="1" applyFill="1" applyAlignment="1">
      <alignment horizontal="right"/>
    </xf>
    <xf numFmtId="0" fontId="22" fillId="2" borderId="0" xfId="4" applyFont="1" applyFill="1" applyAlignment="1">
      <alignment horizontal="left"/>
    </xf>
    <xf numFmtId="166" fontId="22" fillId="2" borderId="0" xfId="4" applyNumberFormat="1" applyFont="1" applyFill="1"/>
    <xf numFmtId="166" fontId="23" fillId="2" borderId="0" xfId="4" applyNumberFormat="1" applyFont="1" applyFill="1" applyAlignment="1">
      <alignment horizontal="right"/>
    </xf>
    <xf numFmtId="166" fontId="22" fillId="4" borderId="0" xfId="4" applyNumberFormat="1" applyFont="1" applyFill="1" applyAlignment="1">
      <alignment horizontal="left"/>
    </xf>
    <xf numFmtId="0" fontId="23" fillId="10" borderId="0" xfId="4" applyFont="1" applyFill="1" applyAlignment="1">
      <alignment horizontal="right"/>
    </xf>
    <xf numFmtId="0" fontId="10" fillId="0" borderId="0" xfId="4" applyFont="1" applyAlignment="1">
      <alignment horizontal="left"/>
    </xf>
    <xf numFmtId="9" fontId="10" fillId="5" borderId="0" xfId="4" applyNumberFormat="1" applyFont="1" applyFill="1"/>
    <xf numFmtId="0" fontId="10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</cellXfs>
  <cellStyles count="11">
    <cellStyle name="Comma 2" xfId="2" xr:uid="{00000000-0005-0000-0000-000001000000}"/>
    <cellStyle name="Comma 3" xfId="5" xr:uid="{00000000-0005-0000-0000-000002000000}"/>
    <cellStyle name="Currency 2" xfId="6" xr:uid="{00000000-0005-0000-0000-000003000000}"/>
    <cellStyle name="Komma" xfId="1" builtinId="3"/>
    <cellStyle name="Normal" xfId="0" builtinId="0"/>
    <cellStyle name="Normal 2" xfId="4" xr:uid="{00000000-0005-0000-0000-000005000000}"/>
    <cellStyle name="Normal 2 2" xfId="10" xr:uid="{79CEA11B-9F16-4BA9-9587-3BD571E6DF37}"/>
    <cellStyle name="Normal 3" xfId="7" xr:uid="{00000000-0005-0000-0000-000006000000}"/>
    <cellStyle name="Normal 4" xfId="8" xr:uid="{00000000-0005-0000-0000-000007000000}"/>
    <cellStyle name="Percent 2" xfId="9" xr:uid="{00000000-0005-0000-0000-000008000000}"/>
    <cellStyle name="Tekst" xfId="3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215"/>
  <sheetViews>
    <sheetView showGridLines="0" tabSelected="1" zoomScaleNormal="100" workbookViewId="0">
      <selection activeCell="F34" sqref="F34"/>
    </sheetView>
  </sheetViews>
  <sheetFormatPr baseColWidth="10" defaultColWidth="8.85546875" defaultRowHeight="15" x14ac:dyDescent="0.25"/>
  <cols>
    <col min="1" max="1" width="2.7109375" style="5" customWidth="1"/>
    <col min="2" max="2" width="3.7109375" style="5" customWidth="1"/>
    <col min="3" max="3" width="61.42578125" style="5" customWidth="1"/>
    <col min="4" max="6" width="11.7109375" style="10" customWidth="1"/>
    <col min="7" max="8" width="11.7109375" customWidth="1"/>
    <col min="9" max="12" width="10" bestFit="1" customWidth="1"/>
    <col min="13" max="16384" width="8.85546875" style="5"/>
  </cols>
  <sheetData>
    <row r="1" spans="2:12" x14ac:dyDescent="0.25">
      <c r="B1" s="1"/>
      <c r="C1" s="2"/>
      <c r="D1" s="3"/>
      <c r="E1" s="4"/>
      <c r="F1" s="4"/>
      <c r="G1" s="4"/>
      <c r="H1" s="43"/>
      <c r="I1" s="5"/>
      <c r="J1" s="5"/>
      <c r="K1" s="5"/>
      <c r="L1" s="5"/>
    </row>
    <row r="2" spans="2:12" ht="18.75" x14ac:dyDescent="0.3">
      <c r="B2" s="6"/>
      <c r="C2" s="227" t="s">
        <v>87</v>
      </c>
      <c r="D2" s="204"/>
      <c r="E2" s="200"/>
      <c r="F2" s="200"/>
      <c r="G2" s="200"/>
      <c r="H2" s="28"/>
      <c r="I2" s="5"/>
      <c r="J2" s="5"/>
      <c r="K2" s="5"/>
      <c r="L2" s="5"/>
    </row>
    <row r="3" spans="2:12" ht="12.75" customHeight="1" x14ac:dyDescent="0.25">
      <c r="B3" s="6"/>
      <c r="C3" s="201"/>
      <c r="D3" s="201"/>
      <c r="E3" s="201"/>
      <c r="F3" s="201"/>
      <c r="G3" s="201"/>
      <c r="H3" s="39"/>
      <c r="I3" s="5"/>
      <c r="J3" s="5"/>
      <c r="K3" s="5"/>
      <c r="L3" s="5"/>
    </row>
    <row r="4" spans="2:12" x14ac:dyDescent="0.25">
      <c r="B4" s="6"/>
      <c r="C4"/>
      <c r="D4" s="269" t="str">
        <f>Cashflow!D4</f>
        <v>1.4-30.6</v>
      </c>
      <c r="E4" s="270"/>
      <c r="F4" s="271" t="s">
        <v>88</v>
      </c>
      <c r="G4" s="272"/>
      <c r="H4" s="189" t="s">
        <v>89</v>
      </c>
      <c r="I4" s="5"/>
      <c r="J4" s="5"/>
      <c r="K4" s="5"/>
      <c r="L4" s="5"/>
    </row>
    <row r="5" spans="2:12" x14ac:dyDescent="0.25">
      <c r="B5" s="6"/>
      <c r="C5" s="18" t="s">
        <v>0</v>
      </c>
      <c r="D5" s="44">
        <v>2026</v>
      </c>
      <c r="E5" s="45">
        <v>2025</v>
      </c>
      <c r="F5" s="76">
        <v>2026</v>
      </c>
      <c r="G5" s="45">
        <v>2025</v>
      </c>
      <c r="H5" s="45">
        <v>2025</v>
      </c>
      <c r="I5" s="5"/>
      <c r="J5" s="5"/>
      <c r="K5" s="5"/>
      <c r="L5" s="5"/>
    </row>
    <row r="6" spans="2:12" x14ac:dyDescent="0.25">
      <c r="B6" s="6"/>
      <c r="C6" s="206" t="s">
        <v>1</v>
      </c>
      <c r="D6" s="19">
        <v>2114</v>
      </c>
      <c r="E6" s="34">
        <v>2045</v>
      </c>
      <c r="F6" s="67">
        <v>4119</v>
      </c>
      <c r="G6" s="34">
        <v>4081</v>
      </c>
      <c r="H6" s="34">
        <v>7713</v>
      </c>
      <c r="I6" s="5"/>
      <c r="J6" s="5"/>
      <c r="K6" s="5"/>
      <c r="L6" s="5"/>
    </row>
    <row r="7" spans="2:12" x14ac:dyDescent="0.25">
      <c r="B7" s="6"/>
      <c r="C7" s="205" t="s">
        <v>2</v>
      </c>
      <c r="D7" s="16">
        <v>-1599</v>
      </c>
      <c r="E7" s="14">
        <v>-1523</v>
      </c>
      <c r="F7" s="219">
        <v>-3176</v>
      </c>
      <c r="G7" s="14">
        <v>-3048</v>
      </c>
      <c r="H7" s="14">
        <v>-5835</v>
      </c>
      <c r="I7" s="5"/>
      <c r="J7" s="5"/>
      <c r="K7" s="5"/>
      <c r="L7" s="5"/>
    </row>
    <row r="8" spans="2:12" x14ac:dyDescent="0.25">
      <c r="B8" s="6"/>
      <c r="C8" s="40" t="s">
        <v>76</v>
      </c>
      <c r="D8" s="20">
        <v>515</v>
      </c>
      <c r="E8" s="41">
        <v>522</v>
      </c>
      <c r="F8" s="64">
        <v>943</v>
      </c>
      <c r="G8" s="41">
        <v>1033</v>
      </c>
      <c r="H8" s="41">
        <v>1878</v>
      </c>
      <c r="I8" s="5"/>
      <c r="J8" s="5"/>
      <c r="K8" s="5"/>
      <c r="L8" s="5"/>
    </row>
    <row r="9" spans="2:12" x14ac:dyDescent="0.25">
      <c r="B9" s="6"/>
      <c r="C9" s="205" t="s">
        <v>55</v>
      </c>
      <c r="D9" s="16">
        <v>-148</v>
      </c>
      <c r="E9" s="14">
        <v>-142</v>
      </c>
      <c r="F9" s="68">
        <v>-300</v>
      </c>
      <c r="G9" s="42">
        <v>-285</v>
      </c>
      <c r="H9" s="42">
        <v>-587</v>
      </c>
      <c r="I9" s="5"/>
      <c r="J9" s="5"/>
      <c r="K9" s="5"/>
      <c r="L9" s="5"/>
    </row>
    <row r="10" spans="2:12" x14ac:dyDescent="0.25">
      <c r="B10" s="6"/>
      <c r="C10" s="205" t="s">
        <v>30</v>
      </c>
      <c r="D10" s="16">
        <v>0</v>
      </c>
      <c r="E10" s="14">
        <v>-2</v>
      </c>
      <c r="F10" s="219">
        <v>0</v>
      </c>
      <c r="G10" s="14">
        <v>-3</v>
      </c>
      <c r="H10" s="14">
        <v>-4</v>
      </c>
      <c r="I10" s="5"/>
      <c r="J10" s="5"/>
      <c r="K10" s="5"/>
      <c r="L10" s="5"/>
    </row>
    <row r="11" spans="2:12" x14ac:dyDescent="0.25">
      <c r="B11" s="6"/>
      <c r="C11" s="207" t="s">
        <v>3</v>
      </c>
      <c r="D11" s="17">
        <v>-30</v>
      </c>
      <c r="E11" s="37">
        <v>0</v>
      </c>
      <c r="F11" s="63">
        <v>-30</v>
      </c>
      <c r="G11" s="35">
        <v>0</v>
      </c>
      <c r="H11" s="35">
        <v>0</v>
      </c>
      <c r="I11" s="5"/>
      <c r="J11" s="5"/>
      <c r="K11" s="5"/>
      <c r="L11" s="5"/>
    </row>
    <row r="12" spans="2:12" x14ac:dyDescent="0.25">
      <c r="B12" s="6"/>
      <c r="C12" s="22" t="s">
        <v>4</v>
      </c>
      <c r="D12" s="15">
        <v>337</v>
      </c>
      <c r="E12" s="30">
        <v>378</v>
      </c>
      <c r="F12" s="221">
        <v>613</v>
      </c>
      <c r="G12" s="30">
        <v>745</v>
      </c>
      <c r="H12" s="30">
        <v>1287</v>
      </c>
      <c r="I12" s="5"/>
      <c r="J12" s="5"/>
      <c r="K12" s="5"/>
      <c r="L12" s="5"/>
    </row>
    <row r="13" spans="2:12" x14ac:dyDescent="0.25">
      <c r="B13" s="6"/>
      <c r="C13" s="205" t="s">
        <v>5</v>
      </c>
      <c r="D13" s="17">
        <v>-382</v>
      </c>
      <c r="E13" s="35">
        <v>-52</v>
      </c>
      <c r="F13" s="63">
        <v>-428</v>
      </c>
      <c r="G13" s="35">
        <v>-100</v>
      </c>
      <c r="H13" s="35">
        <v>-423</v>
      </c>
      <c r="I13" s="5"/>
      <c r="J13" s="5"/>
      <c r="K13" s="5"/>
      <c r="L13" s="5"/>
    </row>
    <row r="14" spans="2:12" x14ac:dyDescent="0.25">
      <c r="B14" s="6"/>
      <c r="C14" s="22" t="s">
        <v>20</v>
      </c>
      <c r="D14" s="15">
        <v>-45</v>
      </c>
      <c r="E14" s="30">
        <v>326</v>
      </c>
      <c r="F14" s="221">
        <v>185</v>
      </c>
      <c r="G14" s="30">
        <v>645</v>
      </c>
      <c r="H14" s="30">
        <v>864</v>
      </c>
      <c r="I14" s="5"/>
      <c r="J14" s="5"/>
      <c r="K14" s="5"/>
      <c r="L14" s="5"/>
    </row>
    <row r="15" spans="2:12" x14ac:dyDescent="0.25">
      <c r="B15" s="6"/>
      <c r="C15" s="205" t="s">
        <v>84</v>
      </c>
      <c r="D15" s="17">
        <v>-78</v>
      </c>
      <c r="E15" s="35">
        <v>-75</v>
      </c>
      <c r="F15" s="63">
        <v>-134</v>
      </c>
      <c r="G15" s="35">
        <v>-150</v>
      </c>
      <c r="H15" s="35">
        <v>-264</v>
      </c>
      <c r="I15" s="5"/>
      <c r="J15" s="5"/>
      <c r="K15" s="5"/>
      <c r="L15" s="5"/>
    </row>
    <row r="16" spans="2:12" x14ac:dyDescent="0.25">
      <c r="B16" s="6"/>
      <c r="C16" s="23" t="s">
        <v>56</v>
      </c>
      <c r="D16" s="21">
        <v>-123</v>
      </c>
      <c r="E16" s="29">
        <v>251</v>
      </c>
      <c r="F16" s="31">
        <v>51</v>
      </c>
      <c r="G16" s="29">
        <v>495</v>
      </c>
      <c r="H16" s="29">
        <v>600</v>
      </c>
      <c r="I16" s="5"/>
      <c r="J16" s="5"/>
      <c r="K16" s="5"/>
      <c r="L16" s="5"/>
    </row>
    <row r="17" spans="2:12" x14ac:dyDescent="0.25">
      <c r="B17" s="6"/>
      <c r="C17" s="65" t="s">
        <v>57</v>
      </c>
      <c r="D17" s="16">
        <v>4</v>
      </c>
      <c r="E17" s="14">
        <v>-4</v>
      </c>
      <c r="F17" s="219">
        <v>-4</v>
      </c>
      <c r="G17" s="14">
        <v>-11</v>
      </c>
      <c r="H17" s="14">
        <v>-20</v>
      </c>
      <c r="I17" s="5"/>
      <c r="J17" s="5"/>
      <c r="K17" s="5"/>
      <c r="L17" s="5"/>
    </row>
    <row r="18" spans="2:12" x14ac:dyDescent="0.25">
      <c r="B18" s="6"/>
      <c r="C18" s="66" t="s">
        <v>58</v>
      </c>
      <c r="D18" s="17">
        <v>-127</v>
      </c>
      <c r="E18" s="35">
        <v>255</v>
      </c>
      <c r="F18" s="63">
        <v>55</v>
      </c>
      <c r="G18" s="35">
        <v>506</v>
      </c>
      <c r="H18" s="35">
        <v>620</v>
      </c>
      <c r="I18" s="5"/>
      <c r="J18" s="5"/>
      <c r="K18" s="5"/>
      <c r="L18" s="5"/>
    </row>
    <row r="19" spans="2:12" x14ac:dyDescent="0.25">
      <c r="B19" s="6"/>
      <c r="C19" s="207"/>
      <c r="D19" s="16"/>
      <c r="E19" s="14"/>
      <c r="F19" s="219"/>
      <c r="G19" s="14"/>
      <c r="H19" s="14"/>
      <c r="I19" s="5"/>
      <c r="J19" s="5"/>
      <c r="K19" s="5"/>
      <c r="L19" s="5"/>
    </row>
    <row r="20" spans="2:12" x14ac:dyDescent="0.25">
      <c r="B20" s="6"/>
      <c r="C20" s="25" t="s">
        <v>28</v>
      </c>
      <c r="D20" s="26">
        <v>-1.27</v>
      </c>
      <c r="E20" s="36">
        <v>2.56</v>
      </c>
      <c r="F20" s="69">
        <v>0.55125301463986687</v>
      </c>
      <c r="G20" s="36">
        <v>5.0768248513987784</v>
      </c>
      <c r="H20" s="36">
        <v>6.22</v>
      </c>
      <c r="I20" s="5"/>
      <c r="J20" s="5"/>
      <c r="K20" s="5"/>
      <c r="L20" s="5"/>
    </row>
    <row r="21" spans="2:12" x14ac:dyDescent="0.25">
      <c r="B21" s="6"/>
      <c r="C21" s="207"/>
      <c r="D21" s="72"/>
      <c r="E21" s="70"/>
      <c r="F21" s="228"/>
      <c r="G21" s="70"/>
      <c r="H21" s="70"/>
      <c r="I21" s="5"/>
      <c r="J21" s="5"/>
      <c r="K21" s="5"/>
      <c r="L21" s="5"/>
    </row>
    <row r="22" spans="2:12" x14ac:dyDescent="0.25">
      <c r="B22" s="6"/>
      <c r="C22" s="229" t="s">
        <v>77</v>
      </c>
      <c r="D22" s="73">
        <v>0.24361400189214757</v>
      </c>
      <c r="E22" s="49">
        <v>0.25525672371638142</v>
      </c>
      <c r="F22" s="230">
        <v>0.22893906287933966</v>
      </c>
      <c r="G22" s="49">
        <v>0.25312423425630975</v>
      </c>
      <c r="H22" s="49">
        <v>0.24348502528199145</v>
      </c>
      <c r="I22" s="5"/>
      <c r="J22" s="5"/>
      <c r="K22" s="5"/>
      <c r="L22" s="5"/>
    </row>
    <row r="23" spans="2:12" x14ac:dyDescent="0.25">
      <c r="B23" s="9"/>
      <c r="C23" s="27"/>
      <c r="D23" s="74"/>
      <c r="E23" s="71"/>
      <c r="F23" s="75"/>
      <c r="G23" s="71"/>
      <c r="H23" s="71"/>
      <c r="I23" s="5"/>
      <c r="J23" s="5"/>
      <c r="K23" s="5"/>
      <c r="L23" s="5"/>
    </row>
    <row r="24" spans="2:12" x14ac:dyDescent="0.25"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D30" s="5"/>
      <c r="E30" s="5"/>
      <c r="F30" s="5"/>
      <c r="G30" s="5"/>
      <c r="H30" s="5"/>
      <c r="I30" s="5"/>
      <c r="J30" s="5"/>
      <c r="K30" s="5"/>
      <c r="L30" s="5"/>
    </row>
    <row r="31" spans="2:12" x14ac:dyDescent="0.25">
      <c r="D31" s="5"/>
      <c r="E31" s="5"/>
      <c r="F31" s="5"/>
      <c r="G31" s="5"/>
      <c r="H31" s="5"/>
      <c r="I31" s="5"/>
      <c r="J31" s="5"/>
      <c r="K31" s="5"/>
      <c r="L31" s="5"/>
    </row>
    <row r="32" spans="2:12" x14ac:dyDescent="0.25">
      <c r="D32" s="5"/>
      <c r="E32" s="5"/>
      <c r="F32" s="5"/>
      <c r="G32" s="5"/>
      <c r="H32" s="5"/>
      <c r="I32" s="5"/>
      <c r="J32" s="5"/>
      <c r="K32" s="5"/>
      <c r="L32" s="5"/>
    </row>
    <row r="33" s="5" customFormat="1" x14ac:dyDescent="0.25"/>
    <row r="34" s="5" customFormat="1" x14ac:dyDescent="0.25"/>
    <row r="35" s="5" customFormat="1" x14ac:dyDescent="0.25"/>
    <row r="36" s="5" customFormat="1" x14ac:dyDescent="0.25"/>
    <row r="37" s="5" customFormat="1" x14ac:dyDescent="0.25"/>
    <row r="38" s="5" customFormat="1" x14ac:dyDescent="0.25"/>
    <row r="39" s="5" customFormat="1" x14ac:dyDescent="0.25"/>
    <row r="40" s="5" customFormat="1" x14ac:dyDescent="0.25"/>
    <row r="41" s="5" customFormat="1" x14ac:dyDescent="0.25"/>
    <row r="42" s="5" customFormat="1" x14ac:dyDescent="0.25"/>
    <row r="43" s="5" customFormat="1" x14ac:dyDescent="0.25"/>
    <row r="44" s="5" customFormat="1" x14ac:dyDescent="0.25"/>
    <row r="45" s="5" customFormat="1" x14ac:dyDescent="0.25"/>
    <row r="46" s="5" customFormat="1" x14ac:dyDescent="0.25"/>
    <row r="47" s="5" customFormat="1" x14ac:dyDescent="0.25"/>
    <row r="48" s="5" customFormat="1" x14ac:dyDescent="0.25"/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57" s="5" customFormat="1" x14ac:dyDescent="0.25"/>
    <row r="58" s="5" customFormat="1" x14ac:dyDescent="0.25"/>
    <row r="59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pans="4:12" x14ac:dyDescent="0.25">
      <c r="D129" s="5"/>
      <c r="E129" s="5"/>
      <c r="F129" s="5"/>
      <c r="G129" s="5"/>
      <c r="H129" s="5"/>
      <c r="I129" s="5"/>
      <c r="J129" s="5"/>
      <c r="K129" s="5"/>
      <c r="L129" s="5"/>
    </row>
    <row r="130" spans="4:12" x14ac:dyDescent="0.25">
      <c r="D130" s="5"/>
      <c r="E130" s="5"/>
      <c r="F130" s="5"/>
      <c r="G130" s="5"/>
      <c r="H130" s="5"/>
      <c r="I130" s="5"/>
      <c r="J130" s="5"/>
      <c r="K130" s="5"/>
      <c r="L130" s="5"/>
    </row>
    <row r="131" spans="4:12" x14ac:dyDescent="0.25">
      <c r="D131" s="5"/>
      <c r="E131" s="5"/>
      <c r="F131" s="5"/>
      <c r="G131" s="5"/>
      <c r="H131" s="5"/>
      <c r="I131" s="5"/>
      <c r="J131" s="5"/>
      <c r="K131" s="5"/>
      <c r="L131" s="5"/>
    </row>
    <row r="132" spans="4:12" x14ac:dyDescent="0.25">
      <c r="D132" s="5"/>
      <c r="E132" s="5"/>
      <c r="F132" s="5"/>
      <c r="G132" s="5"/>
      <c r="H132" s="5"/>
      <c r="I132" s="5"/>
      <c r="J132" s="5"/>
      <c r="K132" s="5"/>
      <c r="L132" s="5"/>
    </row>
    <row r="133" spans="4:12" x14ac:dyDescent="0.25">
      <c r="I133" s="5"/>
      <c r="J133" s="5"/>
      <c r="K133" s="5"/>
      <c r="L133" s="5"/>
    </row>
    <row r="134" spans="4:12" x14ac:dyDescent="0.25">
      <c r="I134" s="5"/>
      <c r="J134" s="5"/>
      <c r="K134" s="5"/>
      <c r="L134" s="5"/>
    </row>
    <row r="135" spans="4:12" x14ac:dyDescent="0.25">
      <c r="I135" s="5"/>
      <c r="J135" s="5"/>
      <c r="K135" s="5"/>
      <c r="L135" s="5"/>
    </row>
    <row r="136" spans="4:12" x14ac:dyDescent="0.25">
      <c r="I136" s="5"/>
      <c r="J136" s="5"/>
      <c r="K136" s="5"/>
      <c r="L136" s="5"/>
    </row>
    <row r="137" spans="4:12" x14ac:dyDescent="0.25">
      <c r="I137" s="5"/>
      <c r="J137" s="5"/>
      <c r="K137" s="5"/>
      <c r="L137" s="5"/>
    </row>
    <row r="138" spans="4:12" x14ac:dyDescent="0.25">
      <c r="I138" s="5"/>
      <c r="J138" s="5"/>
      <c r="K138" s="5"/>
      <c r="L138" s="5"/>
    </row>
    <row r="139" spans="4:12" x14ac:dyDescent="0.25">
      <c r="I139" s="5"/>
      <c r="J139" s="5"/>
      <c r="K139" s="5"/>
      <c r="L139" s="5"/>
    </row>
    <row r="140" spans="4:12" x14ac:dyDescent="0.25">
      <c r="I140" s="5"/>
      <c r="J140" s="5"/>
      <c r="K140" s="5"/>
      <c r="L140" s="5"/>
    </row>
    <row r="141" spans="4:12" x14ac:dyDescent="0.25">
      <c r="I141" s="5"/>
      <c r="J141" s="5"/>
      <c r="K141" s="5"/>
      <c r="L141" s="5"/>
    </row>
    <row r="142" spans="4:12" x14ac:dyDescent="0.25">
      <c r="I142" s="5"/>
      <c r="J142" s="5"/>
      <c r="K142" s="5"/>
      <c r="L142" s="5"/>
    </row>
    <row r="143" spans="4:12" x14ac:dyDescent="0.25">
      <c r="I143" s="5"/>
      <c r="J143" s="5"/>
      <c r="K143" s="5"/>
      <c r="L143" s="5"/>
    </row>
    <row r="144" spans="4:12" x14ac:dyDescent="0.25">
      <c r="I144" s="5"/>
      <c r="J144" s="5"/>
      <c r="K144" s="5"/>
      <c r="L144" s="5"/>
    </row>
    <row r="145" spans="9:12" x14ac:dyDescent="0.25">
      <c r="I145" s="5"/>
      <c r="J145" s="5"/>
      <c r="K145" s="5"/>
      <c r="L145" s="5"/>
    </row>
    <row r="146" spans="9:12" x14ac:dyDescent="0.25">
      <c r="I146" s="5"/>
      <c r="J146" s="5"/>
      <c r="K146" s="5"/>
      <c r="L146" s="5"/>
    </row>
    <row r="147" spans="9:12" x14ac:dyDescent="0.25">
      <c r="I147" s="5"/>
      <c r="J147" s="5"/>
      <c r="K147" s="5"/>
      <c r="L147" s="5"/>
    </row>
    <row r="148" spans="9:12" x14ac:dyDescent="0.25">
      <c r="I148" s="5"/>
      <c r="J148" s="5"/>
      <c r="K148" s="5"/>
      <c r="L148" s="5"/>
    </row>
    <row r="149" spans="9:12" x14ac:dyDescent="0.25">
      <c r="I149" s="5"/>
      <c r="J149" s="5"/>
      <c r="K149" s="5"/>
      <c r="L149" s="5"/>
    </row>
    <row r="150" spans="9:12" x14ac:dyDescent="0.25">
      <c r="I150" s="5"/>
      <c r="J150" s="5"/>
      <c r="K150" s="5"/>
      <c r="L150" s="5"/>
    </row>
    <row r="151" spans="9:12" x14ac:dyDescent="0.25">
      <c r="I151" s="5"/>
      <c r="J151" s="5"/>
      <c r="K151" s="5"/>
      <c r="L151" s="5"/>
    </row>
    <row r="152" spans="9:12" x14ac:dyDescent="0.25">
      <c r="I152" s="5"/>
      <c r="J152" s="5"/>
      <c r="K152" s="5"/>
      <c r="L152" s="5"/>
    </row>
    <row r="153" spans="9:12" x14ac:dyDescent="0.25">
      <c r="I153" s="5"/>
      <c r="J153" s="5"/>
      <c r="K153" s="5"/>
      <c r="L153" s="5"/>
    </row>
    <row r="154" spans="9:12" x14ac:dyDescent="0.25">
      <c r="I154" s="5"/>
      <c r="J154" s="5"/>
      <c r="K154" s="5"/>
      <c r="L154" s="5"/>
    </row>
    <row r="155" spans="9:12" x14ac:dyDescent="0.25">
      <c r="I155" s="5"/>
      <c r="J155" s="5"/>
      <c r="K155" s="5"/>
      <c r="L155" s="5"/>
    </row>
    <row r="156" spans="9:12" x14ac:dyDescent="0.25">
      <c r="I156" s="5"/>
      <c r="J156" s="5"/>
      <c r="K156" s="5"/>
      <c r="L156" s="5"/>
    </row>
    <row r="157" spans="9:12" x14ac:dyDescent="0.25">
      <c r="I157" s="5"/>
      <c r="J157" s="5"/>
      <c r="K157" s="5"/>
      <c r="L157" s="5"/>
    </row>
    <row r="158" spans="9:12" x14ac:dyDescent="0.25">
      <c r="I158" s="5"/>
      <c r="J158" s="5"/>
      <c r="K158" s="5"/>
      <c r="L158" s="5"/>
    </row>
    <row r="159" spans="9:12" x14ac:dyDescent="0.25">
      <c r="I159" s="5"/>
      <c r="J159" s="5"/>
      <c r="K159" s="5"/>
      <c r="L159" s="5"/>
    </row>
    <row r="160" spans="9:12" x14ac:dyDescent="0.25">
      <c r="I160" s="5"/>
      <c r="J160" s="5"/>
      <c r="K160" s="5"/>
      <c r="L160" s="5"/>
    </row>
    <row r="161" spans="9:12" x14ac:dyDescent="0.25">
      <c r="I161" s="5"/>
      <c r="J161" s="5"/>
      <c r="K161" s="5"/>
      <c r="L161" s="5"/>
    </row>
    <row r="162" spans="9:12" x14ac:dyDescent="0.25">
      <c r="I162" s="5"/>
      <c r="J162" s="5"/>
      <c r="K162" s="5"/>
      <c r="L162" s="5"/>
    </row>
    <row r="163" spans="9:12" x14ac:dyDescent="0.25">
      <c r="I163" s="5"/>
      <c r="J163" s="5"/>
      <c r="K163" s="5"/>
      <c r="L163" s="5"/>
    </row>
    <row r="164" spans="9:12" x14ac:dyDescent="0.25">
      <c r="I164" s="5"/>
      <c r="J164" s="5"/>
      <c r="K164" s="5"/>
      <c r="L164" s="5"/>
    </row>
    <row r="165" spans="9:12" x14ac:dyDescent="0.25">
      <c r="I165" s="5"/>
      <c r="J165" s="5"/>
      <c r="K165" s="5"/>
      <c r="L165" s="5"/>
    </row>
    <row r="166" spans="9:12" x14ac:dyDescent="0.25">
      <c r="I166" s="5"/>
      <c r="J166" s="5"/>
      <c r="K166" s="5"/>
      <c r="L166" s="5"/>
    </row>
    <row r="167" spans="9:12" x14ac:dyDescent="0.25">
      <c r="I167" s="5"/>
      <c r="J167" s="5"/>
      <c r="K167" s="5"/>
      <c r="L167" s="5"/>
    </row>
    <row r="168" spans="9:12" x14ac:dyDescent="0.25">
      <c r="I168" s="5"/>
      <c r="J168" s="5"/>
      <c r="K168" s="5"/>
      <c r="L168" s="5"/>
    </row>
    <row r="169" spans="9:12" x14ac:dyDescent="0.25">
      <c r="I169" s="5"/>
      <c r="J169" s="5"/>
      <c r="K169" s="5"/>
      <c r="L169" s="5"/>
    </row>
    <row r="170" spans="9:12" x14ac:dyDescent="0.25">
      <c r="I170" s="5"/>
      <c r="J170" s="5"/>
      <c r="K170" s="5"/>
      <c r="L170" s="5"/>
    </row>
    <row r="171" spans="9:12" x14ac:dyDescent="0.25">
      <c r="I171" s="5"/>
      <c r="J171" s="5"/>
      <c r="K171" s="5"/>
      <c r="L171" s="5"/>
    </row>
    <row r="172" spans="9:12" x14ac:dyDescent="0.25">
      <c r="I172" s="5"/>
      <c r="J172" s="5"/>
      <c r="K172" s="5"/>
      <c r="L172" s="5"/>
    </row>
    <row r="173" spans="9:12" x14ac:dyDescent="0.25">
      <c r="I173" s="5"/>
      <c r="J173" s="5"/>
      <c r="K173" s="5"/>
      <c r="L173" s="5"/>
    </row>
    <row r="174" spans="9:12" x14ac:dyDescent="0.25">
      <c r="I174" s="5"/>
      <c r="J174" s="5"/>
      <c r="K174" s="5"/>
      <c r="L174" s="5"/>
    </row>
    <row r="175" spans="9:12" x14ac:dyDescent="0.25">
      <c r="I175" s="5"/>
      <c r="J175" s="5"/>
      <c r="K175" s="5"/>
      <c r="L175" s="5"/>
    </row>
    <row r="176" spans="9:12" x14ac:dyDescent="0.25">
      <c r="I176" s="5"/>
      <c r="J176" s="5"/>
      <c r="K176" s="5"/>
      <c r="L176" s="5"/>
    </row>
    <row r="177" spans="9:12" x14ac:dyDescent="0.25">
      <c r="I177" s="5"/>
      <c r="J177" s="5"/>
      <c r="K177" s="5"/>
      <c r="L177" s="5"/>
    </row>
    <row r="178" spans="9:12" x14ac:dyDescent="0.25">
      <c r="I178" s="5"/>
      <c r="J178" s="5"/>
      <c r="K178" s="5"/>
      <c r="L178" s="5"/>
    </row>
    <row r="179" spans="9:12" x14ac:dyDescent="0.25">
      <c r="I179" s="5"/>
      <c r="J179" s="5"/>
      <c r="K179" s="5"/>
      <c r="L179" s="5"/>
    </row>
    <row r="180" spans="9:12" x14ac:dyDescent="0.25">
      <c r="I180" s="5"/>
      <c r="J180" s="5"/>
      <c r="K180" s="5"/>
      <c r="L180" s="5"/>
    </row>
    <row r="181" spans="9:12" x14ac:dyDescent="0.25">
      <c r="I181" s="5"/>
      <c r="J181" s="5"/>
      <c r="K181" s="5"/>
      <c r="L181" s="5"/>
    </row>
    <row r="182" spans="9:12" x14ac:dyDescent="0.25">
      <c r="I182" s="5"/>
      <c r="J182" s="5"/>
      <c r="K182" s="5"/>
      <c r="L182" s="5"/>
    </row>
    <row r="183" spans="9:12" x14ac:dyDescent="0.25">
      <c r="I183" s="5"/>
      <c r="J183" s="5"/>
      <c r="K183" s="5"/>
      <c r="L183" s="5"/>
    </row>
    <row r="184" spans="9:12" x14ac:dyDescent="0.25">
      <c r="I184" s="5"/>
      <c r="J184" s="5"/>
      <c r="K184" s="5"/>
      <c r="L184" s="5"/>
    </row>
    <row r="185" spans="9:12" x14ac:dyDescent="0.25">
      <c r="I185" s="5"/>
      <c r="J185" s="5"/>
      <c r="K185" s="5"/>
      <c r="L185" s="5"/>
    </row>
    <row r="186" spans="9:12" x14ac:dyDescent="0.25">
      <c r="I186" s="5"/>
      <c r="J186" s="5"/>
      <c r="K186" s="5"/>
      <c r="L186" s="5"/>
    </row>
    <row r="187" spans="9:12" x14ac:dyDescent="0.25">
      <c r="I187" s="5"/>
      <c r="J187" s="5"/>
      <c r="K187" s="5"/>
      <c r="L187" s="5"/>
    </row>
    <row r="188" spans="9:12" x14ac:dyDescent="0.25">
      <c r="I188" s="5"/>
      <c r="J188" s="5"/>
      <c r="K188" s="5"/>
      <c r="L188" s="5"/>
    </row>
    <row r="189" spans="9:12" x14ac:dyDescent="0.25">
      <c r="I189" s="5"/>
      <c r="J189" s="5"/>
      <c r="K189" s="5"/>
      <c r="L189" s="5"/>
    </row>
    <row r="190" spans="9:12" x14ac:dyDescent="0.25">
      <c r="I190" s="5"/>
      <c r="J190" s="5"/>
      <c r="K190" s="5"/>
      <c r="L190" s="5"/>
    </row>
    <row r="191" spans="9:12" x14ac:dyDescent="0.25">
      <c r="I191" s="5"/>
      <c r="J191" s="5"/>
      <c r="K191" s="5"/>
      <c r="L191" s="5"/>
    </row>
    <row r="192" spans="9:12" x14ac:dyDescent="0.25">
      <c r="I192" s="5"/>
      <c r="J192" s="5"/>
      <c r="K192" s="5"/>
      <c r="L192" s="5"/>
    </row>
    <row r="193" spans="9:12" x14ac:dyDescent="0.25">
      <c r="I193" s="5"/>
      <c r="J193" s="5"/>
      <c r="K193" s="5"/>
      <c r="L193" s="5"/>
    </row>
    <row r="194" spans="9:12" x14ac:dyDescent="0.25">
      <c r="I194" s="5"/>
      <c r="J194" s="5"/>
      <c r="K194" s="5"/>
      <c r="L194" s="5"/>
    </row>
    <row r="195" spans="9:12" x14ac:dyDescent="0.25">
      <c r="I195" s="5"/>
      <c r="J195" s="5"/>
      <c r="K195" s="5"/>
      <c r="L195" s="5"/>
    </row>
    <row r="196" spans="9:12" x14ac:dyDescent="0.25">
      <c r="I196" s="5"/>
      <c r="J196" s="5"/>
      <c r="K196" s="5"/>
      <c r="L196" s="5"/>
    </row>
    <row r="197" spans="9:12" x14ac:dyDescent="0.25">
      <c r="I197" s="5"/>
      <c r="J197" s="5"/>
      <c r="K197" s="5"/>
      <c r="L197" s="5"/>
    </row>
    <row r="198" spans="9:12" x14ac:dyDescent="0.25">
      <c r="I198" s="5"/>
      <c r="J198" s="5"/>
      <c r="K198" s="5"/>
      <c r="L198" s="5"/>
    </row>
    <row r="199" spans="9:12" x14ac:dyDescent="0.25">
      <c r="I199" s="5"/>
      <c r="J199" s="5"/>
      <c r="K199" s="5"/>
      <c r="L199" s="5"/>
    </row>
    <row r="200" spans="9:12" x14ac:dyDescent="0.25">
      <c r="I200" s="5"/>
      <c r="J200" s="5"/>
      <c r="K200" s="5"/>
      <c r="L200" s="5"/>
    </row>
    <row r="201" spans="9:12" x14ac:dyDescent="0.25">
      <c r="I201" s="5"/>
      <c r="J201" s="5"/>
      <c r="K201" s="5"/>
      <c r="L201" s="5"/>
    </row>
    <row r="202" spans="9:12" x14ac:dyDescent="0.25">
      <c r="I202" s="5"/>
      <c r="J202" s="5"/>
      <c r="K202" s="5"/>
      <c r="L202" s="5"/>
    </row>
    <row r="203" spans="9:12" x14ac:dyDescent="0.25">
      <c r="I203" s="5"/>
      <c r="J203" s="5"/>
      <c r="K203" s="5"/>
      <c r="L203" s="5"/>
    </row>
    <row r="204" spans="9:12" x14ac:dyDescent="0.25">
      <c r="I204" s="5"/>
      <c r="J204" s="5"/>
      <c r="K204" s="5"/>
      <c r="L204" s="5"/>
    </row>
    <row r="205" spans="9:12" x14ac:dyDescent="0.25">
      <c r="I205" s="5"/>
      <c r="J205" s="5"/>
      <c r="K205" s="5"/>
      <c r="L205" s="5"/>
    </row>
    <row r="206" spans="9:12" x14ac:dyDescent="0.25">
      <c r="I206" s="5"/>
      <c r="J206" s="5"/>
      <c r="K206" s="5"/>
      <c r="L206" s="5"/>
    </row>
    <row r="207" spans="9:12" x14ac:dyDescent="0.25">
      <c r="I207" s="5"/>
      <c r="J207" s="5"/>
      <c r="K207" s="5"/>
      <c r="L207" s="5"/>
    </row>
    <row r="208" spans="9:12" x14ac:dyDescent="0.25">
      <c r="I208" s="5"/>
      <c r="J208" s="5"/>
      <c r="K208" s="5"/>
      <c r="L208" s="5"/>
    </row>
    <row r="209" spans="9:12" x14ac:dyDescent="0.25">
      <c r="I209" s="5"/>
      <c r="J209" s="5"/>
      <c r="K209" s="5"/>
      <c r="L209" s="5"/>
    </row>
    <row r="210" spans="9:12" x14ac:dyDescent="0.25">
      <c r="I210" s="5"/>
      <c r="J210" s="5"/>
      <c r="K210" s="5"/>
      <c r="L210" s="5"/>
    </row>
    <row r="211" spans="9:12" x14ac:dyDescent="0.25">
      <c r="I211" s="5"/>
      <c r="J211" s="5"/>
      <c r="K211" s="5"/>
      <c r="L211" s="5"/>
    </row>
    <row r="212" spans="9:12" x14ac:dyDescent="0.25">
      <c r="I212" s="5"/>
      <c r="J212" s="5"/>
      <c r="K212" s="5"/>
      <c r="L212" s="5"/>
    </row>
    <row r="213" spans="9:12" x14ac:dyDescent="0.25">
      <c r="I213" s="5"/>
      <c r="J213" s="5"/>
      <c r="K213" s="5"/>
      <c r="L213" s="5"/>
    </row>
    <row r="214" spans="9:12" x14ac:dyDescent="0.25">
      <c r="I214" s="5"/>
      <c r="J214" s="5"/>
      <c r="K214" s="5"/>
      <c r="L214" s="5"/>
    </row>
    <row r="215" spans="9:12" x14ac:dyDescent="0.25">
      <c r="I215" s="5"/>
      <c r="J215" s="5"/>
      <c r="K215" s="5"/>
      <c r="L215" s="5"/>
    </row>
  </sheetData>
  <mergeCells count="2"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9" orientation="landscape" copies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F31"/>
  <sheetViews>
    <sheetView showGridLines="0" zoomScaleNormal="100" workbookViewId="0">
      <selection activeCell="F34" sqref="F34"/>
    </sheetView>
  </sheetViews>
  <sheetFormatPr baseColWidth="10" defaultColWidth="8.85546875" defaultRowHeight="15" x14ac:dyDescent="0.25"/>
  <cols>
    <col min="1" max="1" width="3" style="5" customWidth="1"/>
    <col min="2" max="2" width="3.7109375" style="5" customWidth="1"/>
    <col min="3" max="3" width="55.42578125" style="5" customWidth="1"/>
    <col min="4" max="6" width="11.7109375" style="5" customWidth="1"/>
    <col min="7" max="16384" width="8.85546875" style="5"/>
  </cols>
  <sheetData>
    <row r="1" spans="2:6" x14ac:dyDescent="0.25">
      <c r="B1" s="1"/>
      <c r="C1" s="2"/>
      <c r="D1" s="3"/>
      <c r="E1" s="3"/>
      <c r="F1" s="52"/>
    </row>
    <row r="2" spans="2:6" ht="18.75" x14ac:dyDescent="0.3">
      <c r="B2" s="6"/>
      <c r="C2" s="215" t="s">
        <v>90</v>
      </c>
      <c r="D2" s="215"/>
      <c r="E2" s="215"/>
      <c r="F2" s="53"/>
    </row>
    <row r="3" spans="2:6" x14ac:dyDescent="0.25">
      <c r="B3" s="6"/>
      <c r="C3" s="205"/>
      <c r="D3" s="205"/>
      <c r="E3" s="205"/>
      <c r="F3" s="54"/>
    </row>
    <row r="4" spans="2:6" x14ac:dyDescent="0.25">
      <c r="B4" s="6"/>
      <c r="C4" s="205"/>
      <c r="D4" s="216">
        <v>46203</v>
      </c>
      <c r="E4" s="216">
        <v>46112</v>
      </c>
      <c r="F4" s="55" t="s">
        <v>91</v>
      </c>
    </row>
    <row r="5" spans="2:6" x14ac:dyDescent="0.25">
      <c r="B5" s="6"/>
      <c r="C5" s="38" t="s">
        <v>0</v>
      </c>
      <c r="D5" s="46">
        <v>2026</v>
      </c>
      <c r="E5" s="46">
        <v>2026</v>
      </c>
      <c r="F5" s="48">
        <v>2025</v>
      </c>
    </row>
    <row r="6" spans="2:6" x14ac:dyDescent="0.25">
      <c r="B6" s="6"/>
      <c r="C6" s="206" t="s">
        <v>6</v>
      </c>
      <c r="D6" s="217"/>
      <c r="E6" s="218"/>
      <c r="F6" s="56"/>
    </row>
    <row r="7" spans="2:6" x14ac:dyDescent="0.25">
      <c r="B7" s="6"/>
      <c r="C7" s="207" t="s">
        <v>7</v>
      </c>
      <c r="D7" s="219">
        <v>73</v>
      </c>
      <c r="E7" s="220">
        <v>71</v>
      </c>
      <c r="F7" s="14">
        <v>79</v>
      </c>
    </row>
    <row r="8" spans="2:6" x14ac:dyDescent="0.25">
      <c r="B8" s="6"/>
      <c r="C8" s="207" t="s">
        <v>8</v>
      </c>
      <c r="D8" s="219">
        <v>5243</v>
      </c>
      <c r="E8" s="220">
        <v>5215</v>
      </c>
      <c r="F8" s="14">
        <v>5255</v>
      </c>
    </row>
    <row r="9" spans="2:6" x14ac:dyDescent="0.25">
      <c r="B9" s="6"/>
      <c r="C9" s="207" t="s">
        <v>68</v>
      </c>
      <c r="D9" s="219">
        <v>408</v>
      </c>
      <c r="E9" s="220">
        <v>454</v>
      </c>
      <c r="F9" s="14">
        <v>445</v>
      </c>
    </row>
    <row r="10" spans="2:6" x14ac:dyDescent="0.25">
      <c r="B10" s="6"/>
      <c r="C10" s="207" t="s">
        <v>9</v>
      </c>
      <c r="D10" s="219">
        <v>559</v>
      </c>
      <c r="E10" s="220">
        <v>622</v>
      </c>
      <c r="F10" s="14">
        <v>493</v>
      </c>
    </row>
    <row r="11" spans="2:6" x14ac:dyDescent="0.25">
      <c r="B11" s="6"/>
      <c r="C11" s="207" t="s">
        <v>85</v>
      </c>
      <c r="D11" s="219">
        <v>18</v>
      </c>
      <c r="E11" s="220">
        <v>310</v>
      </c>
      <c r="F11" s="14">
        <v>270</v>
      </c>
    </row>
    <row r="12" spans="2:6" x14ac:dyDescent="0.25">
      <c r="B12" s="6"/>
      <c r="C12" s="23" t="s">
        <v>10</v>
      </c>
      <c r="D12" s="31">
        <v>6301</v>
      </c>
      <c r="E12" s="104">
        <v>6672</v>
      </c>
      <c r="F12" s="29">
        <v>6542</v>
      </c>
    </row>
    <row r="13" spans="2:6" x14ac:dyDescent="0.25">
      <c r="B13" s="6"/>
      <c r="C13" s="207" t="s">
        <v>11</v>
      </c>
      <c r="D13" s="219">
        <v>1396</v>
      </c>
      <c r="E13" s="220">
        <v>1472</v>
      </c>
      <c r="F13" s="14">
        <v>1521</v>
      </c>
    </row>
    <row r="14" spans="2:6" x14ac:dyDescent="0.25">
      <c r="B14" s="6"/>
      <c r="C14" s="207" t="s">
        <v>12</v>
      </c>
      <c r="D14" s="219">
        <v>1684</v>
      </c>
      <c r="E14" s="220">
        <v>1941</v>
      </c>
      <c r="F14" s="14">
        <v>1516</v>
      </c>
    </row>
    <row r="15" spans="2:6" x14ac:dyDescent="0.25">
      <c r="B15" s="6"/>
      <c r="C15" s="205" t="s">
        <v>45</v>
      </c>
      <c r="D15" s="219">
        <v>125</v>
      </c>
      <c r="E15" s="220">
        <v>61</v>
      </c>
      <c r="F15" s="14">
        <v>91</v>
      </c>
    </row>
    <row r="16" spans="2:6" x14ac:dyDescent="0.25">
      <c r="B16" s="6"/>
      <c r="C16" s="23" t="s">
        <v>13</v>
      </c>
      <c r="D16" s="31">
        <v>3205</v>
      </c>
      <c r="E16" s="104">
        <v>3474</v>
      </c>
      <c r="F16" s="29">
        <v>3128</v>
      </c>
    </row>
    <row r="17" spans="2:6" ht="14.45" customHeight="1" x14ac:dyDescent="0.25">
      <c r="B17" s="6"/>
      <c r="C17" s="25" t="s">
        <v>14</v>
      </c>
      <c r="D17" s="31">
        <v>9506</v>
      </c>
      <c r="E17" s="104">
        <v>10146</v>
      </c>
      <c r="F17" s="29">
        <v>9670</v>
      </c>
    </row>
    <row r="18" spans="2:6" ht="20.25" customHeight="1" x14ac:dyDescent="0.25">
      <c r="B18" s="6"/>
      <c r="C18" s="206" t="s">
        <v>15</v>
      </c>
      <c r="D18" s="221"/>
      <c r="E18" s="222"/>
      <c r="F18" s="30"/>
    </row>
    <row r="19" spans="2:6" x14ac:dyDescent="0.25">
      <c r="B19" s="6"/>
      <c r="C19" s="207" t="s">
        <v>44</v>
      </c>
      <c r="D19" s="219">
        <v>5589</v>
      </c>
      <c r="E19" s="220">
        <v>6308</v>
      </c>
      <c r="F19" s="14">
        <v>5853</v>
      </c>
    </row>
    <row r="20" spans="2:6" x14ac:dyDescent="0.25">
      <c r="B20" s="6"/>
      <c r="C20" s="223" t="s">
        <v>16</v>
      </c>
      <c r="D20" s="224">
        <v>21</v>
      </c>
      <c r="E20" s="225">
        <v>17</v>
      </c>
      <c r="F20" s="57">
        <v>25</v>
      </c>
    </row>
    <row r="21" spans="2:6" x14ac:dyDescent="0.25">
      <c r="B21" s="6"/>
      <c r="C21" s="23" t="s">
        <v>29</v>
      </c>
      <c r="D21" s="31">
        <v>5610</v>
      </c>
      <c r="E21" s="104">
        <v>6325</v>
      </c>
      <c r="F21" s="29">
        <v>5878</v>
      </c>
    </row>
    <row r="22" spans="2:6" x14ac:dyDescent="0.25">
      <c r="B22" s="6"/>
      <c r="C22" s="205" t="s">
        <v>59</v>
      </c>
      <c r="D22" s="224">
        <v>417</v>
      </c>
      <c r="E22" s="225">
        <v>425</v>
      </c>
      <c r="F22" s="57">
        <v>393</v>
      </c>
    </row>
    <row r="23" spans="2:6" x14ac:dyDescent="0.25">
      <c r="B23" s="6"/>
      <c r="C23" s="205" t="s">
        <v>41</v>
      </c>
      <c r="D23" s="224">
        <v>1646</v>
      </c>
      <c r="E23" s="225">
        <v>1737</v>
      </c>
      <c r="F23" s="57">
        <v>1718</v>
      </c>
    </row>
    <row r="24" spans="2:6" x14ac:dyDescent="0.25">
      <c r="B24" s="6"/>
      <c r="C24" s="32" t="s">
        <v>42</v>
      </c>
      <c r="D24" s="33">
        <v>2063</v>
      </c>
      <c r="E24" s="105">
        <v>2162</v>
      </c>
      <c r="F24" s="58">
        <v>2111</v>
      </c>
    </row>
    <row r="25" spans="2:6" x14ac:dyDescent="0.25">
      <c r="B25" s="6"/>
      <c r="C25" s="205" t="s">
        <v>41</v>
      </c>
      <c r="D25" s="224">
        <v>620</v>
      </c>
      <c r="E25" s="225">
        <v>454</v>
      </c>
      <c r="F25" s="57">
        <v>463</v>
      </c>
    </row>
    <row r="26" spans="2:6" x14ac:dyDescent="0.25">
      <c r="B26" s="6"/>
      <c r="C26" s="205" t="s">
        <v>60</v>
      </c>
      <c r="D26" s="224">
        <v>1213</v>
      </c>
      <c r="E26" s="225">
        <v>1205</v>
      </c>
      <c r="F26" s="57">
        <v>1218</v>
      </c>
    </row>
    <row r="27" spans="2:6" x14ac:dyDescent="0.25">
      <c r="B27" s="6"/>
      <c r="C27" s="32" t="s">
        <v>17</v>
      </c>
      <c r="D27" s="33">
        <v>1833</v>
      </c>
      <c r="E27" s="105">
        <v>1659</v>
      </c>
      <c r="F27" s="58">
        <v>1681</v>
      </c>
    </row>
    <row r="28" spans="2:6" x14ac:dyDescent="0.25">
      <c r="B28" s="6"/>
      <c r="C28" s="23" t="s">
        <v>18</v>
      </c>
      <c r="D28" s="31">
        <v>9506</v>
      </c>
      <c r="E28" s="104">
        <v>10146</v>
      </c>
      <c r="F28" s="29">
        <v>9670</v>
      </c>
    </row>
    <row r="29" spans="2:6" x14ac:dyDescent="0.25">
      <c r="B29" s="6"/>
      <c r="C29" s="205"/>
      <c r="D29" s="205"/>
      <c r="E29" s="205"/>
      <c r="F29" s="59"/>
    </row>
    <row r="30" spans="2:6" x14ac:dyDescent="0.25">
      <c r="B30" s="6"/>
      <c r="C30" s="205" t="s">
        <v>19</v>
      </c>
      <c r="D30" s="226">
        <v>0.59015358720807909</v>
      </c>
      <c r="E30" s="226">
        <v>0.6233983835994481</v>
      </c>
      <c r="F30" s="60">
        <v>0.60785935884177866</v>
      </c>
    </row>
    <row r="31" spans="2:6" x14ac:dyDescent="0.25">
      <c r="B31" s="9"/>
      <c r="C31" s="61"/>
      <c r="D31" s="61"/>
      <c r="E31" s="61"/>
      <c r="F31" s="62"/>
    </row>
  </sheetData>
  <pageMargins left="0.70866141732283472" right="0.70866141732283472" top="0.74803149606299213" bottom="0.74803149606299213" header="0.31496062992125984" footer="0.31496062992125984"/>
  <pageSetup paperSize="9" orientation="landscape" copies="6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170"/>
  <sheetViews>
    <sheetView showGridLines="0" zoomScaleNormal="100" workbookViewId="0">
      <selection activeCell="F34" sqref="F34"/>
    </sheetView>
  </sheetViews>
  <sheetFormatPr baseColWidth="10" defaultColWidth="8.85546875" defaultRowHeight="15" x14ac:dyDescent="0.25"/>
  <cols>
    <col min="1" max="1" width="3" style="5" customWidth="1"/>
    <col min="2" max="2" width="3.7109375" style="5" customWidth="1"/>
    <col min="3" max="3" width="83.5703125" style="5" bestFit="1" customWidth="1"/>
    <col min="4" max="4" width="11.7109375" style="51" customWidth="1"/>
    <col min="5" max="6" width="11.7109375" style="50" customWidth="1"/>
    <col min="7" max="8" width="11.7109375" style="5" customWidth="1"/>
    <col min="9" max="16384" width="8.85546875" style="5"/>
  </cols>
  <sheetData>
    <row r="1" spans="2:8" ht="15" customHeight="1" x14ac:dyDescent="0.25">
      <c r="B1" s="1"/>
      <c r="C1" s="2"/>
      <c r="D1" s="8"/>
      <c r="E1" s="11"/>
      <c r="F1" s="11"/>
      <c r="G1" s="11"/>
      <c r="H1" s="12"/>
    </row>
    <row r="2" spans="2:8" ht="18.75" customHeight="1" x14ac:dyDescent="0.3">
      <c r="B2" s="6"/>
      <c r="C2" s="202" t="s">
        <v>92</v>
      </c>
      <c r="D2" s="203"/>
      <c r="E2" s="204"/>
      <c r="F2" s="204"/>
      <c r="G2" s="204"/>
      <c r="H2" s="7"/>
    </row>
    <row r="3" spans="2:8" ht="15" customHeight="1" x14ac:dyDescent="0.25">
      <c r="B3" s="6"/>
      <c r="C3" s="205"/>
      <c r="D3" s="206"/>
      <c r="E3" s="207"/>
      <c r="F3" s="207"/>
      <c r="G3" s="207"/>
      <c r="H3" s="13"/>
    </row>
    <row r="4" spans="2:8" ht="15" customHeight="1" x14ac:dyDescent="0.25">
      <c r="B4" s="6"/>
      <c r="C4" s="205"/>
      <c r="D4" s="273" t="s">
        <v>93</v>
      </c>
      <c r="E4" s="274"/>
      <c r="F4" s="275" t="s">
        <v>88</v>
      </c>
      <c r="G4" s="272"/>
      <c r="H4" s="190" t="s">
        <v>89</v>
      </c>
    </row>
    <row r="5" spans="2:8" ht="15" customHeight="1" x14ac:dyDescent="0.25">
      <c r="B5" s="6"/>
      <c r="C5" s="106" t="s">
        <v>0</v>
      </c>
      <c r="D5" s="47">
        <v>2026</v>
      </c>
      <c r="E5" s="48">
        <v>2025</v>
      </c>
      <c r="F5" s="46">
        <v>2026</v>
      </c>
      <c r="G5" s="48">
        <v>2025</v>
      </c>
      <c r="H5" s="48">
        <v>2025</v>
      </c>
    </row>
    <row r="6" spans="2:8" ht="15" customHeight="1" x14ac:dyDescent="0.25">
      <c r="B6" s="6"/>
      <c r="C6" s="208"/>
      <c r="D6" s="24"/>
      <c r="E6" s="77"/>
      <c r="F6" s="68"/>
      <c r="G6" s="188"/>
      <c r="H6" s="188"/>
    </row>
    <row r="7" spans="2:8" ht="15" customHeight="1" x14ac:dyDescent="0.25">
      <c r="B7" s="6"/>
      <c r="C7" s="209" t="s">
        <v>20</v>
      </c>
      <c r="D7" s="16">
        <v>-45</v>
      </c>
      <c r="E7" s="78">
        <v>326</v>
      </c>
      <c r="F7" s="16">
        <v>185</v>
      </c>
      <c r="G7" s="78">
        <v>645</v>
      </c>
      <c r="H7" s="78">
        <v>864</v>
      </c>
    </row>
    <row r="8" spans="2:8" ht="15" customHeight="1" x14ac:dyDescent="0.25">
      <c r="B8" s="6"/>
      <c r="C8" s="210" t="s">
        <v>31</v>
      </c>
      <c r="D8" s="16">
        <v>148</v>
      </c>
      <c r="E8" s="78">
        <v>144</v>
      </c>
      <c r="F8" s="16">
        <v>300</v>
      </c>
      <c r="G8" s="78">
        <v>288</v>
      </c>
      <c r="H8" s="78">
        <v>591</v>
      </c>
    </row>
    <row r="9" spans="2:8" ht="15" customHeight="1" x14ac:dyDescent="0.25">
      <c r="B9" s="6"/>
      <c r="C9" s="210" t="s">
        <v>21</v>
      </c>
      <c r="D9" s="16">
        <v>325</v>
      </c>
      <c r="E9" s="78">
        <v>33</v>
      </c>
      <c r="F9" s="16">
        <v>114</v>
      </c>
      <c r="G9" s="78">
        <v>-228</v>
      </c>
      <c r="H9" s="78">
        <v>-124</v>
      </c>
    </row>
    <row r="10" spans="2:8" ht="15" customHeight="1" x14ac:dyDescent="0.25">
      <c r="B10" s="6"/>
      <c r="C10" s="210" t="s">
        <v>86</v>
      </c>
      <c r="D10" s="16">
        <v>348</v>
      </c>
      <c r="E10" s="78">
        <v>9</v>
      </c>
      <c r="F10" s="16">
        <v>364</v>
      </c>
      <c r="G10" s="78">
        <v>26</v>
      </c>
      <c r="H10" s="78">
        <v>290</v>
      </c>
    </row>
    <row r="11" spans="2:8" ht="15" customHeight="1" x14ac:dyDescent="0.25">
      <c r="B11" s="6"/>
      <c r="C11" s="107" t="s">
        <v>22</v>
      </c>
      <c r="D11" s="17">
        <v>-81</v>
      </c>
      <c r="E11" s="14">
        <v>-127</v>
      </c>
      <c r="F11" s="17">
        <v>-191</v>
      </c>
      <c r="G11" s="14">
        <v>-217</v>
      </c>
      <c r="H11" s="14">
        <v>-265</v>
      </c>
    </row>
    <row r="12" spans="2:8" ht="15" customHeight="1" x14ac:dyDescent="0.25">
      <c r="B12" s="6"/>
      <c r="C12" s="108" t="s">
        <v>43</v>
      </c>
      <c r="D12" s="20">
        <v>695</v>
      </c>
      <c r="E12" s="29">
        <v>385</v>
      </c>
      <c r="F12" s="20">
        <v>772</v>
      </c>
      <c r="G12" s="29">
        <v>514</v>
      </c>
      <c r="H12" s="29">
        <v>1356</v>
      </c>
    </row>
    <row r="13" spans="2:8" ht="15" customHeight="1" x14ac:dyDescent="0.25">
      <c r="B13" s="6"/>
      <c r="C13" s="209" t="s">
        <v>61</v>
      </c>
      <c r="D13" s="16">
        <v>-138</v>
      </c>
      <c r="E13" s="14">
        <v>-184</v>
      </c>
      <c r="F13" s="16">
        <v>-243</v>
      </c>
      <c r="G13" s="14">
        <v>-327</v>
      </c>
      <c r="H13" s="14">
        <v>-793</v>
      </c>
    </row>
    <row r="14" spans="2:8" ht="15" customHeight="1" x14ac:dyDescent="0.25">
      <c r="B14" s="6"/>
      <c r="C14" s="210" t="s">
        <v>83</v>
      </c>
      <c r="D14" s="16">
        <v>-56</v>
      </c>
      <c r="E14" s="14">
        <v>-55</v>
      </c>
      <c r="F14" s="16">
        <v>-112</v>
      </c>
      <c r="G14" s="14">
        <v>-55</v>
      </c>
      <c r="H14" s="14">
        <v>-132</v>
      </c>
    </row>
    <row r="15" spans="2:8" ht="15" customHeight="1" x14ac:dyDescent="0.25">
      <c r="B15" s="6"/>
      <c r="C15" s="109" t="s">
        <v>23</v>
      </c>
      <c r="D15" s="16">
        <v>7</v>
      </c>
      <c r="E15" s="14">
        <v>5</v>
      </c>
      <c r="F15" s="16">
        <v>11</v>
      </c>
      <c r="G15" s="14">
        <v>9</v>
      </c>
      <c r="H15" s="14">
        <v>18</v>
      </c>
    </row>
    <row r="16" spans="2:8" ht="15" customHeight="1" x14ac:dyDescent="0.25">
      <c r="B16" s="6"/>
      <c r="C16" s="110" t="s">
        <v>32</v>
      </c>
      <c r="D16" s="21">
        <v>-187</v>
      </c>
      <c r="E16" s="29">
        <v>-234</v>
      </c>
      <c r="F16" s="21">
        <v>-344</v>
      </c>
      <c r="G16" s="29">
        <v>-373</v>
      </c>
      <c r="H16" s="29">
        <v>-907</v>
      </c>
    </row>
    <row r="17" spans="2:8" ht="15" customHeight="1" x14ac:dyDescent="0.25">
      <c r="B17" s="6"/>
      <c r="C17" s="209" t="s">
        <v>46</v>
      </c>
      <c r="D17" s="16">
        <v>-475</v>
      </c>
      <c r="E17" s="14">
        <v>-424</v>
      </c>
      <c r="F17" s="16">
        <v>-475</v>
      </c>
      <c r="G17" s="14">
        <v>-424</v>
      </c>
      <c r="H17" s="14">
        <v>-424</v>
      </c>
    </row>
    <row r="18" spans="2:8" ht="15" customHeight="1" x14ac:dyDescent="0.25">
      <c r="B18" s="6"/>
      <c r="C18" s="209" t="s">
        <v>62</v>
      </c>
      <c r="D18" s="16">
        <v>0</v>
      </c>
      <c r="E18" s="14">
        <v>2</v>
      </c>
      <c r="F18" s="16">
        <v>50</v>
      </c>
      <c r="G18" s="14">
        <v>32</v>
      </c>
      <c r="H18" s="14">
        <v>48</v>
      </c>
    </row>
    <row r="19" spans="2:8" ht="15" customHeight="1" x14ac:dyDescent="0.25">
      <c r="B19" s="6"/>
      <c r="C19" s="209" t="s">
        <v>78</v>
      </c>
      <c r="D19" s="16">
        <v>-44</v>
      </c>
      <c r="E19" s="14">
        <v>-2</v>
      </c>
      <c r="F19" s="16">
        <v>-68</v>
      </c>
      <c r="G19" s="14">
        <v>-12</v>
      </c>
      <c r="H19" s="14">
        <v>-30</v>
      </c>
    </row>
    <row r="20" spans="2:8" ht="15" customHeight="1" x14ac:dyDescent="0.25">
      <c r="B20" s="6"/>
      <c r="C20" s="209" t="s">
        <v>49</v>
      </c>
      <c r="D20" s="16">
        <v>-22</v>
      </c>
      <c r="E20" s="14">
        <v>28</v>
      </c>
      <c r="F20" s="16">
        <v>27</v>
      </c>
      <c r="G20" s="14">
        <v>100</v>
      </c>
      <c r="H20" s="14">
        <v>100</v>
      </c>
    </row>
    <row r="21" spans="2:8" ht="15" customHeight="1" x14ac:dyDescent="0.25">
      <c r="B21" s="6"/>
      <c r="C21" s="211" t="s">
        <v>54</v>
      </c>
      <c r="D21" s="16">
        <v>400</v>
      </c>
      <c r="E21" s="14">
        <v>650</v>
      </c>
      <c r="F21" s="16">
        <v>512</v>
      </c>
      <c r="G21" s="14">
        <v>750</v>
      </c>
      <c r="H21" s="14">
        <v>950</v>
      </c>
    </row>
    <row r="22" spans="2:8" ht="15" customHeight="1" x14ac:dyDescent="0.25">
      <c r="B22" s="6"/>
      <c r="C22" s="211" t="s">
        <v>66</v>
      </c>
      <c r="D22" s="16">
        <v>-293</v>
      </c>
      <c r="E22" s="14">
        <v>-479</v>
      </c>
      <c r="F22" s="16">
        <v>-423</v>
      </c>
      <c r="G22" s="14">
        <v>-550</v>
      </c>
      <c r="H22" s="14">
        <v>-1047</v>
      </c>
    </row>
    <row r="23" spans="2:8" ht="15" customHeight="1" x14ac:dyDescent="0.25">
      <c r="B23" s="6"/>
      <c r="C23" s="210" t="s">
        <v>82</v>
      </c>
      <c r="D23" s="16">
        <v>14</v>
      </c>
      <c r="E23" s="14">
        <v>-19</v>
      </c>
      <c r="F23" s="16">
        <v>-3</v>
      </c>
      <c r="G23" s="14">
        <v>-56</v>
      </c>
      <c r="H23" s="14">
        <v>-56</v>
      </c>
    </row>
    <row r="24" spans="2:8" ht="15" customHeight="1" x14ac:dyDescent="0.25">
      <c r="B24" s="6"/>
      <c r="C24" s="110" t="s">
        <v>40</v>
      </c>
      <c r="D24" s="21">
        <v>-420</v>
      </c>
      <c r="E24" s="29">
        <v>-244</v>
      </c>
      <c r="F24" s="21">
        <v>-380</v>
      </c>
      <c r="G24" s="29">
        <v>-160</v>
      </c>
      <c r="H24" s="29">
        <v>-459</v>
      </c>
    </row>
    <row r="25" spans="2:8" ht="15" customHeight="1" x14ac:dyDescent="0.25">
      <c r="B25" s="6"/>
      <c r="C25" s="111" t="s">
        <v>24</v>
      </c>
      <c r="D25" s="21">
        <v>88</v>
      </c>
      <c r="E25" s="29">
        <v>-93</v>
      </c>
      <c r="F25" s="21">
        <v>48</v>
      </c>
      <c r="G25" s="29">
        <v>-19</v>
      </c>
      <c r="H25" s="29">
        <v>-10</v>
      </c>
    </row>
    <row r="26" spans="2:8" ht="15" customHeight="1" x14ac:dyDescent="0.25">
      <c r="B26" s="6"/>
      <c r="C26" s="210"/>
      <c r="D26" s="16"/>
      <c r="E26" s="14"/>
      <c r="F26" s="16"/>
      <c r="G26" s="14"/>
      <c r="H26" s="14"/>
    </row>
    <row r="27" spans="2:8" ht="15" customHeight="1" x14ac:dyDescent="0.25">
      <c r="B27" s="6"/>
      <c r="C27" s="210" t="s">
        <v>63</v>
      </c>
      <c r="D27" s="16">
        <v>-64</v>
      </c>
      <c r="E27" s="14">
        <v>65</v>
      </c>
      <c r="F27" s="16">
        <v>-16</v>
      </c>
      <c r="G27" s="14">
        <v>-3</v>
      </c>
      <c r="H27" s="14">
        <v>-3</v>
      </c>
    </row>
    <row r="28" spans="2:8" ht="15" customHeight="1" x14ac:dyDescent="0.25">
      <c r="B28" s="6"/>
      <c r="C28" s="209" t="s">
        <v>24</v>
      </c>
      <c r="D28" s="16">
        <v>88</v>
      </c>
      <c r="E28" s="78">
        <v>-93</v>
      </c>
      <c r="F28" s="16">
        <v>48</v>
      </c>
      <c r="G28" s="78">
        <v>-19</v>
      </c>
      <c r="H28" s="78">
        <v>-10</v>
      </c>
    </row>
    <row r="29" spans="2:8" ht="15" customHeight="1" x14ac:dyDescent="0.25">
      <c r="B29" s="6"/>
      <c r="C29" s="209" t="s">
        <v>25</v>
      </c>
      <c r="D29" s="16">
        <v>9</v>
      </c>
      <c r="E29" s="14">
        <v>1</v>
      </c>
      <c r="F29" s="16">
        <v>1</v>
      </c>
      <c r="G29" s="14">
        <v>-5</v>
      </c>
      <c r="H29" s="14">
        <v>-3</v>
      </c>
    </row>
    <row r="30" spans="2:8" ht="15" customHeight="1" x14ac:dyDescent="0.25">
      <c r="B30" s="6"/>
      <c r="C30" s="110" t="s">
        <v>79</v>
      </c>
      <c r="D30" s="21">
        <v>33</v>
      </c>
      <c r="E30" s="29">
        <v>-27</v>
      </c>
      <c r="F30" s="21">
        <v>33</v>
      </c>
      <c r="G30" s="29">
        <v>-27</v>
      </c>
      <c r="H30" s="29">
        <v>-16</v>
      </c>
    </row>
    <row r="31" spans="2:8" ht="14.45" customHeight="1" x14ac:dyDescent="0.25">
      <c r="B31" s="6"/>
      <c r="C31" s="212"/>
      <c r="D31" s="16"/>
      <c r="E31" s="78"/>
      <c r="F31" s="16"/>
      <c r="G31" s="78"/>
      <c r="H31" s="78"/>
    </row>
    <row r="32" spans="2:8" ht="14.45" customHeight="1" x14ac:dyDescent="0.25">
      <c r="B32" s="6"/>
      <c r="C32" s="213" t="s">
        <v>64</v>
      </c>
      <c r="D32" s="16"/>
      <c r="E32" s="78"/>
      <c r="F32" s="16"/>
      <c r="G32" s="78"/>
      <c r="H32" s="78"/>
    </row>
    <row r="33" spans="2:8" x14ac:dyDescent="0.25">
      <c r="B33" s="6"/>
      <c r="C33" s="214" t="s">
        <v>47</v>
      </c>
      <c r="D33" s="16">
        <v>88</v>
      </c>
      <c r="E33" s="78">
        <v>95</v>
      </c>
      <c r="F33" s="16">
        <v>149</v>
      </c>
      <c r="G33" s="78">
        <v>212</v>
      </c>
      <c r="H33" s="78">
        <v>576</v>
      </c>
    </row>
    <row r="34" spans="2:8" x14ac:dyDescent="0.25">
      <c r="B34" s="6"/>
      <c r="C34" s="214" t="s">
        <v>80</v>
      </c>
      <c r="D34" s="16">
        <v>106</v>
      </c>
      <c r="E34" s="78">
        <v>144</v>
      </c>
      <c r="F34" s="16">
        <v>206</v>
      </c>
      <c r="G34" s="78">
        <v>170</v>
      </c>
      <c r="H34" s="78">
        <v>349</v>
      </c>
    </row>
    <row r="35" spans="2:8" x14ac:dyDescent="0.25">
      <c r="B35" s="9"/>
      <c r="C35" s="187" t="s">
        <v>81</v>
      </c>
      <c r="D35" s="17">
        <v>194</v>
      </c>
      <c r="E35" s="79">
        <v>239</v>
      </c>
      <c r="F35" s="17">
        <v>355</v>
      </c>
      <c r="G35" s="79">
        <v>382</v>
      </c>
      <c r="H35" s="79">
        <v>925</v>
      </c>
    </row>
    <row r="36" spans="2:8" x14ac:dyDescent="0.25">
      <c r="D36" s="5"/>
      <c r="E36" s="5"/>
      <c r="F36" s="5"/>
    </row>
    <row r="37" spans="2:8" x14ac:dyDescent="0.25">
      <c r="D37" s="5"/>
      <c r="E37" s="5"/>
      <c r="F37" s="5"/>
    </row>
    <row r="38" spans="2:8" x14ac:dyDescent="0.25">
      <c r="D38" s="5"/>
      <c r="E38" s="5"/>
      <c r="F38" s="5"/>
    </row>
    <row r="39" spans="2:8" x14ac:dyDescent="0.25">
      <c r="D39" s="5"/>
      <c r="E39" s="5"/>
      <c r="F39" s="5"/>
    </row>
    <row r="40" spans="2:8" x14ac:dyDescent="0.25">
      <c r="D40" s="5"/>
      <c r="E40" s="5"/>
      <c r="F40" s="5"/>
    </row>
    <row r="41" spans="2:8" x14ac:dyDescent="0.25">
      <c r="D41" s="5"/>
      <c r="E41" s="5"/>
      <c r="F41" s="5"/>
    </row>
    <row r="42" spans="2:8" x14ac:dyDescent="0.25">
      <c r="D42" s="5"/>
      <c r="E42" s="5"/>
      <c r="F42" s="5"/>
    </row>
    <row r="43" spans="2:8" x14ac:dyDescent="0.25">
      <c r="D43" s="5"/>
      <c r="E43" s="5"/>
      <c r="F43" s="5"/>
    </row>
    <row r="44" spans="2:8" x14ac:dyDescent="0.25">
      <c r="D44" s="5"/>
      <c r="E44" s="5"/>
      <c r="F44" s="5"/>
    </row>
    <row r="45" spans="2:8" x14ac:dyDescent="0.25">
      <c r="D45" s="5"/>
      <c r="E45" s="5"/>
      <c r="F45" s="5"/>
    </row>
    <row r="46" spans="2:8" x14ac:dyDescent="0.25">
      <c r="D46" s="5"/>
      <c r="E46" s="5"/>
      <c r="F46" s="5"/>
    </row>
    <row r="47" spans="2:8" x14ac:dyDescent="0.25">
      <c r="D47" s="5"/>
      <c r="E47" s="5"/>
      <c r="F47" s="5"/>
    </row>
    <row r="48" spans="2:8" x14ac:dyDescent="0.25">
      <c r="D48" s="5"/>
      <c r="E48" s="5"/>
      <c r="F48" s="5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57" s="5" customFormat="1" x14ac:dyDescent="0.25"/>
    <row r="58" s="5" customFormat="1" x14ac:dyDescent="0.25"/>
    <row r="59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  <row r="145" s="5" customFormat="1" x14ac:dyDescent="0.25"/>
    <row r="146" s="5" customFormat="1" x14ac:dyDescent="0.25"/>
    <row r="147" s="5" customFormat="1" x14ac:dyDescent="0.25"/>
    <row r="148" s="5" customFormat="1" x14ac:dyDescent="0.25"/>
    <row r="149" s="5" customFormat="1" x14ac:dyDescent="0.25"/>
    <row r="150" s="5" customFormat="1" x14ac:dyDescent="0.25"/>
    <row r="151" s="5" customFormat="1" x14ac:dyDescent="0.25"/>
    <row r="152" s="5" customFormat="1" x14ac:dyDescent="0.25"/>
    <row r="153" s="5" customFormat="1" x14ac:dyDescent="0.25"/>
    <row r="154" s="5" customFormat="1" x14ac:dyDescent="0.25"/>
    <row r="155" s="5" customFormat="1" x14ac:dyDescent="0.25"/>
    <row r="156" s="5" customFormat="1" x14ac:dyDescent="0.25"/>
    <row r="157" s="5" customFormat="1" x14ac:dyDescent="0.25"/>
    <row r="158" s="5" customFormat="1" x14ac:dyDescent="0.25"/>
    <row r="159" s="5" customFormat="1" x14ac:dyDescent="0.25"/>
    <row r="160" s="5" customFormat="1" x14ac:dyDescent="0.25"/>
    <row r="161" s="5" customFormat="1" x14ac:dyDescent="0.25"/>
    <row r="162" s="5" customFormat="1" x14ac:dyDescent="0.25"/>
    <row r="163" s="5" customFormat="1" x14ac:dyDescent="0.25"/>
    <row r="164" s="5" customFormat="1" x14ac:dyDescent="0.25"/>
    <row r="165" s="5" customFormat="1" x14ac:dyDescent="0.25"/>
    <row r="166" s="5" customFormat="1" x14ac:dyDescent="0.25"/>
    <row r="167" s="5" customFormat="1" x14ac:dyDescent="0.25"/>
    <row r="168" s="5" customFormat="1" x14ac:dyDescent="0.25"/>
    <row r="169" s="5" customFormat="1" x14ac:dyDescent="0.25"/>
    <row r="170" s="5" customFormat="1" x14ac:dyDescent="0.25"/>
  </sheetData>
  <mergeCells count="2"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9" scale="89" orientation="landscape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Y92"/>
  <sheetViews>
    <sheetView showGridLines="0" zoomScale="90" zoomScaleNormal="90" workbookViewId="0">
      <selection activeCell="F34" sqref="F34"/>
    </sheetView>
  </sheetViews>
  <sheetFormatPr baseColWidth="10" defaultColWidth="8.85546875" defaultRowHeight="15" x14ac:dyDescent="0.25"/>
  <cols>
    <col min="1" max="2" width="3.28515625" style="85" customWidth="1"/>
    <col min="3" max="3" width="50.85546875" style="85" customWidth="1"/>
    <col min="4" max="4" width="7.140625" style="85" customWidth="1"/>
    <col min="5" max="19" width="11.7109375" style="85" customWidth="1"/>
    <col min="20" max="16384" width="8.85546875" style="85"/>
  </cols>
  <sheetData>
    <row r="1" spans="1:51" ht="18.75" x14ac:dyDescent="0.3">
      <c r="A1" s="80"/>
      <c r="B1" s="81"/>
      <c r="C1" s="82" t="s">
        <v>53</v>
      </c>
      <c r="D1" s="83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185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</row>
    <row r="2" spans="1:51" x14ac:dyDescent="0.25">
      <c r="A2" s="86"/>
      <c r="B2" s="87"/>
      <c r="C2" s="235"/>
      <c r="D2" s="235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95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</row>
    <row r="3" spans="1:51" x14ac:dyDescent="0.25">
      <c r="A3" s="86"/>
      <c r="B3" s="87"/>
      <c r="C3" s="235"/>
      <c r="D3" s="235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95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</row>
    <row r="4" spans="1:51" x14ac:dyDescent="0.25">
      <c r="A4" s="86"/>
      <c r="B4" s="87"/>
      <c r="C4" s="237" t="s">
        <v>1</v>
      </c>
      <c r="D4" s="237"/>
      <c r="E4" s="238"/>
      <c r="F4" s="238"/>
      <c r="G4" s="238"/>
      <c r="H4" s="238"/>
      <c r="I4" s="239"/>
      <c r="J4" s="238"/>
      <c r="K4" s="238"/>
      <c r="L4" s="238"/>
      <c r="M4" s="238"/>
      <c r="N4" s="238"/>
      <c r="O4" s="238"/>
      <c r="P4" s="238"/>
      <c r="Q4" s="238"/>
      <c r="R4" s="238"/>
      <c r="S4" s="186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</row>
    <row r="5" spans="1:51" x14ac:dyDescent="0.25">
      <c r="A5" s="86"/>
      <c r="B5" s="88"/>
      <c r="C5" s="240"/>
      <c r="D5" s="112"/>
      <c r="E5" s="113" t="s">
        <v>89</v>
      </c>
      <c r="F5" s="113" t="s">
        <v>89</v>
      </c>
      <c r="G5" s="114" t="s">
        <v>94</v>
      </c>
      <c r="H5" s="241" t="s">
        <v>93</v>
      </c>
      <c r="I5" s="242" t="s">
        <v>95</v>
      </c>
      <c r="J5" s="241" t="s">
        <v>96</v>
      </c>
      <c r="K5" s="113" t="s">
        <v>89</v>
      </c>
      <c r="L5" s="243" t="s">
        <v>94</v>
      </c>
      <c r="M5" s="243" t="s">
        <v>93</v>
      </c>
      <c r="N5" s="243" t="s">
        <v>95</v>
      </c>
      <c r="O5" s="115" t="s">
        <v>96</v>
      </c>
      <c r="P5" s="113" t="s">
        <v>89</v>
      </c>
      <c r="Q5" s="243" t="s">
        <v>94</v>
      </c>
      <c r="R5" s="191" t="s">
        <v>93</v>
      </c>
      <c r="S5" s="191" t="s">
        <v>88</v>
      </c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</row>
    <row r="6" spans="1:51" s="90" customFormat="1" ht="17.25" customHeight="1" x14ac:dyDescent="0.25">
      <c r="A6" s="86"/>
      <c r="B6" s="88"/>
      <c r="C6" s="116" t="s">
        <v>0</v>
      </c>
      <c r="D6" s="117"/>
      <c r="E6" s="118">
        <v>2022</v>
      </c>
      <c r="F6" s="118">
        <v>2023</v>
      </c>
      <c r="G6" s="119">
        <v>2024</v>
      </c>
      <c r="H6" s="120">
        <v>2024</v>
      </c>
      <c r="I6" s="121">
        <v>2024</v>
      </c>
      <c r="J6" s="120">
        <v>2024</v>
      </c>
      <c r="K6" s="118">
        <v>2024</v>
      </c>
      <c r="L6" s="119">
        <v>2025</v>
      </c>
      <c r="M6" s="120">
        <v>2025</v>
      </c>
      <c r="N6" s="121">
        <v>2025</v>
      </c>
      <c r="O6" s="122">
        <v>2025</v>
      </c>
      <c r="P6" s="118">
        <v>2025</v>
      </c>
      <c r="Q6" s="119">
        <v>2026</v>
      </c>
      <c r="R6" s="192">
        <v>2026</v>
      </c>
      <c r="S6" s="192">
        <v>2026</v>
      </c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</row>
    <row r="7" spans="1:51" s="93" customFormat="1" ht="16.5" customHeight="1" x14ac:dyDescent="0.25">
      <c r="A7" s="91"/>
      <c r="B7" s="92"/>
      <c r="C7" s="123" t="s">
        <v>50</v>
      </c>
      <c r="D7" s="102"/>
      <c r="E7" s="124">
        <v>6881</v>
      </c>
      <c r="F7" s="124">
        <v>7132</v>
      </c>
      <c r="G7" s="125">
        <v>1975</v>
      </c>
      <c r="H7" s="126">
        <v>1949</v>
      </c>
      <c r="I7" s="126">
        <v>1949</v>
      </c>
      <c r="J7" s="127">
        <v>1744</v>
      </c>
      <c r="K7" s="124">
        <v>7617</v>
      </c>
      <c r="L7" s="128">
        <v>2036</v>
      </c>
      <c r="M7" s="128">
        <v>2045</v>
      </c>
      <c r="N7" s="128">
        <v>1799</v>
      </c>
      <c r="O7" s="128">
        <v>1833</v>
      </c>
      <c r="P7" s="124">
        <v>7713</v>
      </c>
      <c r="Q7" s="128">
        <v>2005</v>
      </c>
      <c r="R7" s="193">
        <v>2114</v>
      </c>
      <c r="S7" s="193">
        <v>4119</v>
      </c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</row>
    <row r="8" spans="1:51" x14ac:dyDescent="0.25">
      <c r="A8" s="89"/>
      <c r="B8" s="88"/>
      <c r="C8" s="129" t="s">
        <v>70</v>
      </c>
      <c r="D8" s="130"/>
      <c r="E8" s="131">
        <v>4050</v>
      </c>
      <c r="F8" s="131">
        <v>3944</v>
      </c>
      <c r="G8" s="132">
        <v>1088</v>
      </c>
      <c r="H8" s="133">
        <v>1117</v>
      </c>
      <c r="I8" s="134">
        <v>1031</v>
      </c>
      <c r="J8" s="133">
        <v>1005</v>
      </c>
      <c r="K8" s="131">
        <v>4241</v>
      </c>
      <c r="L8" s="135">
        <v>1179</v>
      </c>
      <c r="M8" s="135">
        <v>1149</v>
      </c>
      <c r="N8" s="135">
        <v>1059</v>
      </c>
      <c r="O8" s="135">
        <v>1009</v>
      </c>
      <c r="P8" s="131">
        <v>4396</v>
      </c>
      <c r="Q8" s="135">
        <v>1067</v>
      </c>
      <c r="R8" s="194">
        <v>1153</v>
      </c>
      <c r="S8" s="194">
        <v>2220</v>
      </c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</row>
    <row r="9" spans="1:51" ht="14.25" customHeight="1" x14ac:dyDescent="0.25">
      <c r="A9" s="89"/>
      <c r="B9" s="88"/>
      <c r="C9" s="129" t="s">
        <v>71</v>
      </c>
      <c r="D9" s="136"/>
      <c r="E9" s="131">
        <v>2250</v>
      </c>
      <c r="F9" s="131">
        <v>2439</v>
      </c>
      <c r="G9" s="132">
        <v>704</v>
      </c>
      <c r="H9" s="133">
        <v>622</v>
      </c>
      <c r="I9" s="134">
        <v>683</v>
      </c>
      <c r="J9" s="133">
        <v>613</v>
      </c>
      <c r="K9" s="131">
        <v>2622</v>
      </c>
      <c r="L9" s="135">
        <v>689</v>
      </c>
      <c r="M9" s="135">
        <v>741</v>
      </c>
      <c r="N9" s="135">
        <v>582</v>
      </c>
      <c r="O9" s="135">
        <v>679</v>
      </c>
      <c r="P9" s="131">
        <v>2691</v>
      </c>
      <c r="Q9" s="135">
        <v>729</v>
      </c>
      <c r="R9" s="194">
        <v>773</v>
      </c>
      <c r="S9" s="194">
        <v>1502</v>
      </c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</row>
    <row r="10" spans="1:51" x14ac:dyDescent="0.25">
      <c r="A10" s="89"/>
      <c r="B10" s="88"/>
      <c r="C10" s="129" t="s">
        <v>72</v>
      </c>
      <c r="D10" s="130"/>
      <c r="E10" s="137">
        <v>632</v>
      </c>
      <c r="F10" s="137">
        <v>786</v>
      </c>
      <c r="G10" s="132">
        <v>192</v>
      </c>
      <c r="H10" s="133">
        <v>223</v>
      </c>
      <c r="I10" s="134">
        <v>246</v>
      </c>
      <c r="J10" s="133">
        <v>138</v>
      </c>
      <c r="K10" s="137">
        <v>799</v>
      </c>
      <c r="L10" s="135">
        <v>179</v>
      </c>
      <c r="M10" s="135">
        <v>168</v>
      </c>
      <c r="N10" s="135">
        <v>167</v>
      </c>
      <c r="O10" s="135">
        <v>156</v>
      </c>
      <c r="P10" s="137">
        <v>670</v>
      </c>
      <c r="Q10" s="135">
        <v>220</v>
      </c>
      <c r="R10" s="194">
        <v>198</v>
      </c>
      <c r="S10" s="194">
        <v>418</v>
      </c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</row>
    <row r="11" spans="1:51" s="93" customFormat="1" x14ac:dyDescent="0.25">
      <c r="A11" s="91"/>
      <c r="B11" s="88"/>
      <c r="C11" s="244" t="s">
        <v>48</v>
      </c>
      <c r="D11" s="138"/>
      <c r="E11" s="139">
        <v>-51</v>
      </c>
      <c r="F11" s="139">
        <v>-37</v>
      </c>
      <c r="G11" s="140">
        <v>-9</v>
      </c>
      <c r="H11" s="245">
        <v>-13</v>
      </c>
      <c r="I11" s="246">
        <v>-11</v>
      </c>
      <c r="J11" s="245">
        <v>-12</v>
      </c>
      <c r="K11" s="139">
        <v>-45</v>
      </c>
      <c r="L11" s="247">
        <v>-11</v>
      </c>
      <c r="M11" s="247">
        <v>-13</v>
      </c>
      <c r="N11" s="247">
        <v>-9</v>
      </c>
      <c r="O11" s="247">
        <v>-11</v>
      </c>
      <c r="P11" s="139">
        <v>-44</v>
      </c>
      <c r="Q11" s="247">
        <v>-11</v>
      </c>
      <c r="R11" s="195">
        <v>-10</v>
      </c>
      <c r="S11" s="195">
        <v>-21</v>
      </c>
    </row>
    <row r="12" spans="1:51" s="93" customFormat="1" x14ac:dyDescent="0.25">
      <c r="A12" s="91"/>
      <c r="B12" s="92"/>
      <c r="C12" s="248"/>
      <c r="D12" s="248"/>
      <c r="E12" s="249"/>
      <c r="F12" s="249"/>
      <c r="G12" s="249"/>
      <c r="H12" s="249"/>
      <c r="I12" s="250"/>
      <c r="J12" s="249"/>
      <c r="K12" s="249"/>
      <c r="L12" s="250"/>
      <c r="M12" s="250"/>
      <c r="N12" s="250"/>
      <c r="O12" s="250"/>
      <c r="P12" s="249"/>
      <c r="Q12" s="250"/>
      <c r="R12" s="250"/>
      <c r="S12" s="233"/>
    </row>
    <row r="13" spans="1:51" s="93" customFormat="1" ht="15" customHeight="1" x14ac:dyDescent="0.25">
      <c r="A13" s="91"/>
      <c r="B13" s="92"/>
      <c r="C13" s="237" t="s">
        <v>76</v>
      </c>
      <c r="D13" s="237"/>
      <c r="E13" s="249"/>
      <c r="F13" s="249"/>
      <c r="G13" s="249"/>
      <c r="H13" s="249"/>
      <c r="I13" s="250"/>
      <c r="J13" s="249"/>
      <c r="K13" s="249"/>
      <c r="L13" s="250"/>
      <c r="M13" s="250"/>
      <c r="N13" s="250"/>
      <c r="O13" s="250"/>
      <c r="P13" s="249"/>
      <c r="Q13" s="250"/>
      <c r="R13" s="250"/>
      <c r="S13" s="233"/>
    </row>
    <row r="14" spans="1:51" s="93" customFormat="1" ht="15" customHeight="1" x14ac:dyDescent="0.25">
      <c r="A14" s="91"/>
      <c r="B14" s="92"/>
      <c r="C14" s="240"/>
      <c r="D14" s="112"/>
      <c r="E14" s="113" t="s">
        <v>89</v>
      </c>
      <c r="F14" s="113" t="s">
        <v>89</v>
      </c>
      <c r="G14" s="114" t="s">
        <v>94</v>
      </c>
      <c r="H14" s="241" t="s">
        <v>93</v>
      </c>
      <c r="I14" s="242" t="s">
        <v>95</v>
      </c>
      <c r="J14" s="241" t="s">
        <v>96</v>
      </c>
      <c r="K14" s="113" t="s">
        <v>89</v>
      </c>
      <c r="L14" s="243" t="s">
        <v>94</v>
      </c>
      <c r="M14" s="243" t="s">
        <v>93</v>
      </c>
      <c r="N14" s="243" t="s">
        <v>95</v>
      </c>
      <c r="O14" s="243" t="s">
        <v>96</v>
      </c>
      <c r="P14" s="113" t="s">
        <v>89</v>
      </c>
      <c r="Q14" s="243" t="s">
        <v>94</v>
      </c>
      <c r="R14" s="191" t="s">
        <v>93</v>
      </c>
      <c r="S14" s="191" t="s">
        <v>88</v>
      </c>
    </row>
    <row r="15" spans="1:51" s="93" customFormat="1" ht="15" customHeight="1" x14ac:dyDescent="0.25">
      <c r="A15" s="91"/>
      <c r="B15" s="92"/>
      <c r="C15" s="116" t="s">
        <v>0</v>
      </c>
      <c r="D15" s="141"/>
      <c r="E15" s="118">
        <v>2022</v>
      </c>
      <c r="F15" s="118">
        <v>2023</v>
      </c>
      <c r="G15" s="119">
        <v>2024</v>
      </c>
      <c r="H15" s="120">
        <v>2024</v>
      </c>
      <c r="I15" s="121">
        <v>2024</v>
      </c>
      <c r="J15" s="120">
        <v>2024</v>
      </c>
      <c r="K15" s="118">
        <v>2024</v>
      </c>
      <c r="L15" s="119">
        <v>2025</v>
      </c>
      <c r="M15" s="120">
        <v>2025</v>
      </c>
      <c r="N15" s="121">
        <v>2025</v>
      </c>
      <c r="O15" s="122">
        <v>2025</v>
      </c>
      <c r="P15" s="118">
        <v>2025</v>
      </c>
      <c r="Q15" s="119">
        <v>2026</v>
      </c>
      <c r="R15" s="192">
        <v>2026</v>
      </c>
      <c r="S15" s="192">
        <v>2026</v>
      </c>
    </row>
    <row r="16" spans="1:51" s="93" customFormat="1" ht="15" customHeight="1" x14ac:dyDescent="0.25">
      <c r="A16" s="91"/>
      <c r="B16" s="92"/>
      <c r="C16" s="123" t="s">
        <v>50</v>
      </c>
      <c r="D16" s="102"/>
      <c r="E16" s="142">
        <v>1643</v>
      </c>
      <c r="F16" s="142">
        <v>1781</v>
      </c>
      <c r="G16" s="143">
        <v>442</v>
      </c>
      <c r="H16" s="144">
        <v>510</v>
      </c>
      <c r="I16" s="145">
        <v>524</v>
      </c>
      <c r="J16" s="144">
        <v>398</v>
      </c>
      <c r="K16" s="142">
        <v>1874</v>
      </c>
      <c r="L16" s="128">
        <v>511</v>
      </c>
      <c r="M16" s="128">
        <v>522</v>
      </c>
      <c r="N16" s="128">
        <v>440</v>
      </c>
      <c r="O16" s="128">
        <v>405</v>
      </c>
      <c r="P16" s="142">
        <v>1878</v>
      </c>
      <c r="Q16" s="128">
        <v>428</v>
      </c>
      <c r="R16" s="193">
        <v>515</v>
      </c>
      <c r="S16" s="193">
        <v>943</v>
      </c>
    </row>
    <row r="17" spans="2:19" s="94" customFormat="1" ht="15" customHeight="1" x14ac:dyDescent="0.25">
      <c r="B17" s="88"/>
      <c r="C17" s="129" t="s">
        <v>70</v>
      </c>
      <c r="D17" s="130"/>
      <c r="E17" s="146">
        <v>986</v>
      </c>
      <c r="F17" s="146">
        <v>915</v>
      </c>
      <c r="G17" s="147">
        <v>264</v>
      </c>
      <c r="H17" s="148">
        <v>318</v>
      </c>
      <c r="I17" s="149">
        <v>271</v>
      </c>
      <c r="J17" s="148">
        <v>251</v>
      </c>
      <c r="K17" s="146">
        <v>1104</v>
      </c>
      <c r="L17" s="135">
        <v>349</v>
      </c>
      <c r="M17" s="135">
        <v>338</v>
      </c>
      <c r="N17" s="135">
        <v>277</v>
      </c>
      <c r="O17" s="135">
        <v>245</v>
      </c>
      <c r="P17" s="146">
        <v>1209</v>
      </c>
      <c r="Q17" s="135">
        <v>260</v>
      </c>
      <c r="R17" s="194">
        <v>306</v>
      </c>
      <c r="S17" s="194">
        <v>566</v>
      </c>
    </row>
    <row r="18" spans="2:19" s="94" customFormat="1" ht="15" customHeight="1" x14ac:dyDescent="0.25">
      <c r="B18" s="88"/>
      <c r="C18" s="129" t="s">
        <v>71</v>
      </c>
      <c r="D18" s="136"/>
      <c r="E18" s="146">
        <v>427</v>
      </c>
      <c r="F18" s="146">
        <v>534</v>
      </c>
      <c r="G18" s="147">
        <v>111</v>
      </c>
      <c r="H18" s="148">
        <v>90</v>
      </c>
      <c r="I18" s="149">
        <v>131</v>
      </c>
      <c r="J18" s="148">
        <v>102</v>
      </c>
      <c r="K18" s="146">
        <v>434</v>
      </c>
      <c r="L18" s="135">
        <v>113</v>
      </c>
      <c r="M18" s="135">
        <v>143</v>
      </c>
      <c r="N18" s="135">
        <v>112</v>
      </c>
      <c r="O18" s="135">
        <v>127</v>
      </c>
      <c r="P18" s="146">
        <v>495</v>
      </c>
      <c r="Q18" s="135">
        <v>102</v>
      </c>
      <c r="R18" s="194">
        <v>151</v>
      </c>
      <c r="S18" s="194">
        <v>253</v>
      </c>
    </row>
    <row r="19" spans="2:19" s="94" customFormat="1" ht="15" customHeight="1" x14ac:dyDescent="0.25">
      <c r="B19" s="88"/>
      <c r="C19" s="129" t="s">
        <v>72</v>
      </c>
      <c r="D19" s="130"/>
      <c r="E19" s="146">
        <v>230</v>
      </c>
      <c r="F19" s="146">
        <v>332</v>
      </c>
      <c r="G19" s="147">
        <v>67</v>
      </c>
      <c r="H19" s="148">
        <v>102</v>
      </c>
      <c r="I19" s="149">
        <v>122</v>
      </c>
      <c r="J19" s="148">
        <v>45</v>
      </c>
      <c r="K19" s="146">
        <v>336</v>
      </c>
      <c r="L19" s="135">
        <v>49</v>
      </c>
      <c r="M19" s="135">
        <v>41</v>
      </c>
      <c r="N19" s="135">
        <v>51</v>
      </c>
      <c r="O19" s="135">
        <v>33</v>
      </c>
      <c r="P19" s="146">
        <v>174</v>
      </c>
      <c r="Q19" s="135">
        <v>66</v>
      </c>
      <c r="R19" s="194">
        <v>58</v>
      </c>
      <c r="S19" s="194">
        <v>124</v>
      </c>
    </row>
    <row r="20" spans="2:19" s="93" customFormat="1" ht="15" customHeight="1" x14ac:dyDescent="0.25">
      <c r="B20" s="92"/>
      <c r="C20" s="248"/>
      <c r="D20" s="248"/>
      <c r="E20" s="251"/>
      <c r="F20" s="251"/>
      <c r="G20" s="251"/>
      <c r="H20" s="251"/>
      <c r="I20" s="252"/>
      <c r="J20" s="251"/>
      <c r="K20" s="251"/>
      <c r="L20" s="239"/>
      <c r="M20" s="239"/>
      <c r="N20" s="239"/>
      <c r="O20" s="239"/>
      <c r="P20" s="251"/>
      <c r="Q20" s="239"/>
      <c r="R20" s="239"/>
      <c r="S20" s="234"/>
    </row>
    <row r="21" spans="2:19" s="93" customFormat="1" ht="15" customHeight="1" x14ac:dyDescent="0.25">
      <c r="B21" s="92"/>
      <c r="C21" s="237" t="s">
        <v>33</v>
      </c>
      <c r="D21" s="237"/>
      <c r="E21" s="249"/>
      <c r="F21" s="249"/>
      <c r="G21" s="249"/>
      <c r="H21" s="249"/>
      <c r="I21" s="250"/>
      <c r="J21" s="249"/>
      <c r="K21" s="249"/>
      <c r="L21" s="250"/>
      <c r="M21" s="250"/>
      <c r="N21" s="250"/>
      <c r="O21" s="250"/>
      <c r="P21" s="249"/>
      <c r="Q21" s="250"/>
      <c r="R21" s="250"/>
      <c r="S21" s="233"/>
    </row>
    <row r="22" spans="2:19" s="93" customFormat="1" ht="15" customHeight="1" x14ac:dyDescent="0.25">
      <c r="B22" s="92"/>
      <c r="C22" s="240"/>
      <c r="D22" s="112"/>
      <c r="E22" s="113" t="s">
        <v>89</v>
      </c>
      <c r="F22" s="113" t="s">
        <v>89</v>
      </c>
      <c r="G22" s="114" t="s">
        <v>94</v>
      </c>
      <c r="H22" s="241" t="s">
        <v>93</v>
      </c>
      <c r="I22" s="242" t="s">
        <v>95</v>
      </c>
      <c r="J22" s="241" t="s">
        <v>96</v>
      </c>
      <c r="K22" s="113" t="s">
        <v>89</v>
      </c>
      <c r="L22" s="243" t="s">
        <v>94</v>
      </c>
      <c r="M22" s="243" t="s">
        <v>93</v>
      </c>
      <c r="N22" s="243" t="s">
        <v>95</v>
      </c>
      <c r="O22" s="243" t="s">
        <v>96</v>
      </c>
      <c r="P22" s="113" t="s">
        <v>89</v>
      </c>
      <c r="Q22" s="243" t="s">
        <v>94</v>
      </c>
      <c r="R22" s="191" t="s">
        <v>93</v>
      </c>
      <c r="S22" s="191" t="s">
        <v>88</v>
      </c>
    </row>
    <row r="23" spans="2:19" s="93" customFormat="1" ht="15" customHeight="1" x14ac:dyDescent="0.25">
      <c r="B23" s="92"/>
      <c r="C23" s="116" t="s">
        <v>0</v>
      </c>
      <c r="D23" s="141"/>
      <c r="E23" s="118">
        <v>2022</v>
      </c>
      <c r="F23" s="118">
        <v>2023</v>
      </c>
      <c r="G23" s="119">
        <v>2024</v>
      </c>
      <c r="H23" s="120">
        <v>2024</v>
      </c>
      <c r="I23" s="121">
        <v>2024</v>
      </c>
      <c r="J23" s="120">
        <v>2024</v>
      </c>
      <c r="K23" s="118">
        <v>2024</v>
      </c>
      <c r="L23" s="119">
        <v>2025</v>
      </c>
      <c r="M23" s="120">
        <v>2025</v>
      </c>
      <c r="N23" s="121">
        <v>2025</v>
      </c>
      <c r="O23" s="122">
        <v>2025</v>
      </c>
      <c r="P23" s="118">
        <v>2025</v>
      </c>
      <c r="Q23" s="119">
        <v>2026</v>
      </c>
      <c r="R23" s="192">
        <v>2026</v>
      </c>
      <c r="S23" s="192">
        <v>2026</v>
      </c>
    </row>
    <row r="24" spans="2:19" s="93" customFormat="1" ht="15" customHeight="1" x14ac:dyDescent="0.25">
      <c r="B24" s="92"/>
      <c r="C24" s="123" t="s">
        <v>50</v>
      </c>
      <c r="D24" s="102"/>
      <c r="E24" s="142">
        <v>-444</v>
      </c>
      <c r="F24" s="142">
        <v>-485</v>
      </c>
      <c r="G24" s="143">
        <v>-133</v>
      </c>
      <c r="H24" s="144">
        <v>-134</v>
      </c>
      <c r="I24" s="145">
        <v>-138</v>
      </c>
      <c r="J24" s="144">
        <v>-151</v>
      </c>
      <c r="K24" s="142">
        <v>-556</v>
      </c>
      <c r="L24" s="128">
        <v>-143</v>
      </c>
      <c r="M24" s="128">
        <v>-142</v>
      </c>
      <c r="N24" s="128">
        <v>-146</v>
      </c>
      <c r="O24" s="128">
        <v>-156</v>
      </c>
      <c r="P24" s="142">
        <v>-587</v>
      </c>
      <c r="Q24" s="128">
        <v>-152</v>
      </c>
      <c r="R24" s="193">
        <v>-148</v>
      </c>
      <c r="S24" s="193">
        <v>-300</v>
      </c>
    </row>
    <row r="25" spans="2:19" s="93" customFormat="1" ht="15" customHeight="1" x14ac:dyDescent="0.25">
      <c r="B25" s="92"/>
      <c r="C25" s="129" t="s">
        <v>70</v>
      </c>
      <c r="D25" s="130"/>
      <c r="E25" s="146">
        <v>-212</v>
      </c>
      <c r="F25" s="146">
        <v>-243</v>
      </c>
      <c r="G25" s="147">
        <v>-69</v>
      </c>
      <c r="H25" s="148">
        <v>-69</v>
      </c>
      <c r="I25" s="149">
        <v>-74</v>
      </c>
      <c r="J25" s="148">
        <v>-84</v>
      </c>
      <c r="K25" s="146">
        <v>-296</v>
      </c>
      <c r="L25" s="135">
        <v>-77</v>
      </c>
      <c r="M25" s="135">
        <v>-74</v>
      </c>
      <c r="N25" s="135">
        <v>-75</v>
      </c>
      <c r="O25" s="135">
        <v>-83</v>
      </c>
      <c r="P25" s="146">
        <v>-309</v>
      </c>
      <c r="Q25" s="135">
        <v>-78</v>
      </c>
      <c r="R25" s="194">
        <v>-75</v>
      </c>
      <c r="S25" s="194">
        <v>-153</v>
      </c>
    </row>
    <row r="26" spans="2:19" s="93" customFormat="1" ht="15" customHeight="1" x14ac:dyDescent="0.25">
      <c r="B26" s="92"/>
      <c r="C26" s="129" t="s">
        <v>71</v>
      </c>
      <c r="D26" s="136"/>
      <c r="E26" s="146">
        <v>-195</v>
      </c>
      <c r="F26" s="146">
        <v>-200</v>
      </c>
      <c r="G26" s="147">
        <v>-53</v>
      </c>
      <c r="H26" s="148">
        <v>-54</v>
      </c>
      <c r="I26" s="149">
        <v>-54</v>
      </c>
      <c r="J26" s="148">
        <v>-55</v>
      </c>
      <c r="K26" s="146">
        <v>-216</v>
      </c>
      <c r="L26" s="135">
        <v>-55</v>
      </c>
      <c r="M26" s="135">
        <v>-57</v>
      </c>
      <c r="N26" s="135">
        <v>-59</v>
      </c>
      <c r="O26" s="135">
        <v>-61</v>
      </c>
      <c r="P26" s="146">
        <v>-232</v>
      </c>
      <c r="Q26" s="135">
        <v>-62</v>
      </c>
      <c r="R26" s="194">
        <v>-61</v>
      </c>
      <c r="S26" s="194">
        <v>-123</v>
      </c>
    </row>
    <row r="27" spans="2:19" s="93" customFormat="1" ht="15" customHeight="1" x14ac:dyDescent="0.25">
      <c r="B27" s="92"/>
      <c r="C27" s="129" t="s">
        <v>72</v>
      </c>
      <c r="D27" s="130"/>
      <c r="E27" s="146">
        <v>-37</v>
      </c>
      <c r="F27" s="146">
        <v>-42</v>
      </c>
      <c r="G27" s="147">
        <v>-11</v>
      </c>
      <c r="H27" s="148">
        <v>-11</v>
      </c>
      <c r="I27" s="149">
        <v>-10</v>
      </c>
      <c r="J27" s="148">
        <v>-12</v>
      </c>
      <c r="K27" s="146">
        <v>-44</v>
      </c>
      <c r="L27" s="135">
        <v>-11</v>
      </c>
      <c r="M27" s="135">
        <v>-11</v>
      </c>
      <c r="N27" s="135">
        <v>-12</v>
      </c>
      <c r="O27" s="135">
        <v>-12</v>
      </c>
      <c r="P27" s="146">
        <v>-46</v>
      </c>
      <c r="Q27" s="135">
        <v>-12</v>
      </c>
      <c r="R27" s="194">
        <v>-12</v>
      </c>
      <c r="S27" s="194">
        <v>-24</v>
      </c>
    </row>
    <row r="28" spans="2:19" ht="15" customHeight="1" x14ac:dyDescent="0.25">
      <c r="B28" s="92"/>
      <c r="C28" s="248"/>
      <c r="D28" s="248"/>
      <c r="E28" s="251"/>
      <c r="F28" s="251"/>
      <c r="G28" s="251"/>
      <c r="H28" s="251"/>
      <c r="I28" s="252"/>
      <c r="J28" s="251"/>
      <c r="K28" s="251"/>
      <c r="L28" s="239"/>
      <c r="M28" s="239"/>
      <c r="N28" s="239"/>
      <c r="O28" s="239"/>
      <c r="P28" s="251"/>
      <c r="Q28" s="239"/>
      <c r="R28" s="239"/>
      <c r="S28" s="234"/>
    </row>
    <row r="29" spans="2:19" ht="15" customHeight="1" x14ac:dyDescent="0.25">
      <c r="B29" s="92"/>
      <c r="C29" s="237" t="s">
        <v>34</v>
      </c>
      <c r="D29" s="253"/>
      <c r="E29" s="238"/>
      <c r="F29" s="238"/>
      <c r="G29" s="238"/>
      <c r="H29" s="238"/>
      <c r="I29" s="239"/>
      <c r="J29" s="238"/>
      <c r="K29" s="238"/>
      <c r="L29" s="239"/>
      <c r="M29" s="239"/>
      <c r="N29" s="239"/>
      <c r="O29" s="239"/>
      <c r="P29" s="238"/>
      <c r="Q29" s="239"/>
      <c r="R29" s="239"/>
      <c r="S29" s="234"/>
    </row>
    <row r="30" spans="2:19" ht="15" customHeight="1" x14ac:dyDescent="0.25">
      <c r="B30" s="92"/>
      <c r="C30" s="239"/>
      <c r="D30" s="115"/>
      <c r="E30" s="113" t="s">
        <v>89</v>
      </c>
      <c r="F30" s="113" t="s">
        <v>89</v>
      </c>
      <c r="G30" s="114" t="s">
        <v>94</v>
      </c>
      <c r="H30" s="241" t="s">
        <v>93</v>
      </c>
      <c r="I30" s="242" t="s">
        <v>95</v>
      </c>
      <c r="J30" s="241" t="s">
        <v>96</v>
      </c>
      <c r="K30" s="113" t="s">
        <v>89</v>
      </c>
      <c r="L30" s="243" t="s">
        <v>94</v>
      </c>
      <c r="M30" s="243" t="s">
        <v>93</v>
      </c>
      <c r="N30" s="243" t="s">
        <v>95</v>
      </c>
      <c r="O30" s="243" t="s">
        <v>96</v>
      </c>
      <c r="P30" s="113" t="s">
        <v>89</v>
      </c>
      <c r="Q30" s="243" t="s">
        <v>94</v>
      </c>
      <c r="R30" s="191" t="s">
        <v>93</v>
      </c>
      <c r="S30" s="191" t="s">
        <v>88</v>
      </c>
    </row>
    <row r="31" spans="2:19" ht="15" customHeight="1" x14ac:dyDescent="0.25">
      <c r="B31" s="88"/>
      <c r="C31" s="116" t="s">
        <v>0</v>
      </c>
      <c r="D31" s="115"/>
      <c r="E31" s="118">
        <v>2022</v>
      </c>
      <c r="F31" s="118">
        <v>2023</v>
      </c>
      <c r="G31" s="119">
        <v>2024</v>
      </c>
      <c r="H31" s="120">
        <v>2024</v>
      </c>
      <c r="I31" s="121">
        <v>2024</v>
      </c>
      <c r="J31" s="120">
        <v>2024</v>
      </c>
      <c r="K31" s="118">
        <v>2024</v>
      </c>
      <c r="L31" s="119">
        <v>2025</v>
      </c>
      <c r="M31" s="120">
        <v>2025</v>
      </c>
      <c r="N31" s="121">
        <v>2025</v>
      </c>
      <c r="O31" s="122">
        <v>2025</v>
      </c>
      <c r="P31" s="118">
        <v>2025</v>
      </c>
      <c r="Q31" s="119">
        <v>2026</v>
      </c>
      <c r="R31" s="192">
        <v>2026</v>
      </c>
      <c r="S31" s="192">
        <v>2026</v>
      </c>
    </row>
    <row r="32" spans="2:19" ht="15" customHeight="1" x14ac:dyDescent="0.25">
      <c r="B32" s="88"/>
      <c r="C32" s="123" t="s">
        <v>51</v>
      </c>
      <c r="D32" s="102"/>
      <c r="E32" s="142">
        <v>-5</v>
      </c>
      <c r="F32" s="142">
        <v>-5</v>
      </c>
      <c r="G32" s="143">
        <v>-1</v>
      </c>
      <c r="H32" s="144">
        <v>-2</v>
      </c>
      <c r="I32" s="145">
        <v>-1</v>
      </c>
      <c r="J32" s="144">
        <v>-1</v>
      </c>
      <c r="K32" s="142">
        <v>-5</v>
      </c>
      <c r="L32" s="128">
        <v>-1</v>
      </c>
      <c r="M32" s="128">
        <v>-2</v>
      </c>
      <c r="N32" s="128">
        <v>-1</v>
      </c>
      <c r="O32" s="128">
        <v>0</v>
      </c>
      <c r="P32" s="142">
        <v>-4</v>
      </c>
      <c r="Q32" s="128">
        <v>0</v>
      </c>
      <c r="R32" s="193">
        <v>0</v>
      </c>
      <c r="S32" s="193">
        <v>0</v>
      </c>
    </row>
    <row r="33" spans="2:19" ht="15" customHeight="1" x14ac:dyDescent="0.25">
      <c r="B33" s="88"/>
      <c r="C33" s="129" t="s">
        <v>70</v>
      </c>
      <c r="D33" s="130"/>
      <c r="E33" s="146">
        <v>-5</v>
      </c>
      <c r="F33" s="146">
        <v>-5</v>
      </c>
      <c r="G33" s="147">
        <v>-1</v>
      </c>
      <c r="H33" s="148">
        <v>-2</v>
      </c>
      <c r="I33" s="149">
        <v>-1</v>
      </c>
      <c r="J33" s="148">
        <v>-1</v>
      </c>
      <c r="K33" s="146">
        <v>-5</v>
      </c>
      <c r="L33" s="135">
        <v>-1</v>
      </c>
      <c r="M33" s="135">
        <v>-2</v>
      </c>
      <c r="N33" s="135">
        <v>-1</v>
      </c>
      <c r="O33" s="135">
        <v>0</v>
      </c>
      <c r="P33" s="146">
        <v>-4</v>
      </c>
      <c r="Q33" s="135">
        <v>0</v>
      </c>
      <c r="R33" s="194">
        <v>0</v>
      </c>
      <c r="S33" s="194">
        <v>0</v>
      </c>
    </row>
    <row r="34" spans="2:19" x14ac:dyDescent="0.25">
      <c r="B34" s="88"/>
      <c r="C34" s="129" t="s">
        <v>71</v>
      </c>
      <c r="D34" s="136"/>
      <c r="E34" s="146">
        <v>0</v>
      </c>
      <c r="F34" s="146">
        <v>0</v>
      </c>
      <c r="G34" s="147">
        <v>0</v>
      </c>
      <c r="H34" s="148">
        <v>0</v>
      </c>
      <c r="I34" s="149">
        <v>0</v>
      </c>
      <c r="J34" s="148">
        <v>0</v>
      </c>
      <c r="K34" s="146">
        <v>0</v>
      </c>
      <c r="L34" s="135">
        <v>0</v>
      </c>
      <c r="M34" s="135">
        <v>0</v>
      </c>
      <c r="N34" s="135">
        <v>0</v>
      </c>
      <c r="O34" s="135">
        <v>0</v>
      </c>
      <c r="P34" s="146">
        <v>0</v>
      </c>
      <c r="Q34" s="135">
        <v>0</v>
      </c>
      <c r="R34" s="194">
        <v>0</v>
      </c>
      <c r="S34" s="194">
        <v>0</v>
      </c>
    </row>
    <row r="35" spans="2:19" x14ac:dyDescent="0.25">
      <c r="B35" s="88"/>
      <c r="C35" s="129" t="s">
        <v>72</v>
      </c>
      <c r="D35" s="130"/>
      <c r="E35" s="146">
        <v>0</v>
      </c>
      <c r="F35" s="146">
        <v>0</v>
      </c>
      <c r="G35" s="147">
        <v>0</v>
      </c>
      <c r="H35" s="148">
        <v>0</v>
      </c>
      <c r="I35" s="149">
        <v>0</v>
      </c>
      <c r="J35" s="148">
        <v>0</v>
      </c>
      <c r="K35" s="146">
        <v>0</v>
      </c>
      <c r="L35" s="135">
        <v>0</v>
      </c>
      <c r="M35" s="135">
        <v>0</v>
      </c>
      <c r="N35" s="135">
        <v>0</v>
      </c>
      <c r="O35" s="135">
        <v>0</v>
      </c>
      <c r="P35" s="146">
        <v>0</v>
      </c>
      <c r="Q35" s="135">
        <v>0</v>
      </c>
      <c r="R35" s="194">
        <v>0</v>
      </c>
      <c r="S35" s="194">
        <v>0</v>
      </c>
    </row>
    <row r="36" spans="2:19" x14ac:dyDescent="0.25">
      <c r="B36" s="88"/>
      <c r="C36" s="254"/>
      <c r="D36" s="254"/>
      <c r="E36" s="255"/>
      <c r="F36" s="255"/>
      <c r="G36" s="255"/>
      <c r="H36" s="255"/>
      <c r="I36" s="256"/>
      <c r="J36" s="255"/>
      <c r="K36" s="255"/>
      <c r="L36" s="250"/>
      <c r="M36" s="250"/>
      <c r="N36" s="250"/>
      <c r="O36" s="250"/>
      <c r="P36" s="255"/>
      <c r="Q36" s="250"/>
      <c r="R36" s="250"/>
      <c r="S36" s="233"/>
    </row>
    <row r="37" spans="2:19" x14ac:dyDescent="0.25">
      <c r="B37" s="88"/>
      <c r="C37" s="237" t="s">
        <v>3</v>
      </c>
      <c r="D37" s="257"/>
      <c r="E37" s="238"/>
      <c r="F37" s="238"/>
      <c r="G37" s="238"/>
      <c r="H37" s="238"/>
      <c r="I37" s="239"/>
      <c r="J37" s="238"/>
      <c r="K37" s="238"/>
      <c r="L37" s="239"/>
      <c r="M37" s="239"/>
      <c r="N37" s="239"/>
      <c r="O37" s="239"/>
      <c r="P37" s="238"/>
      <c r="Q37" s="239"/>
      <c r="R37" s="239"/>
      <c r="S37" s="234"/>
    </row>
    <row r="38" spans="2:19" x14ac:dyDescent="0.25">
      <c r="B38" s="88"/>
      <c r="C38" s="254"/>
      <c r="D38" s="150"/>
      <c r="E38" s="113" t="s">
        <v>89</v>
      </c>
      <c r="F38" s="113" t="s">
        <v>89</v>
      </c>
      <c r="G38" s="114" t="s">
        <v>94</v>
      </c>
      <c r="H38" s="241" t="s">
        <v>93</v>
      </c>
      <c r="I38" s="242" t="s">
        <v>95</v>
      </c>
      <c r="J38" s="241" t="s">
        <v>96</v>
      </c>
      <c r="K38" s="113" t="s">
        <v>89</v>
      </c>
      <c r="L38" s="243" t="s">
        <v>94</v>
      </c>
      <c r="M38" s="243" t="s">
        <v>93</v>
      </c>
      <c r="N38" s="243" t="s">
        <v>95</v>
      </c>
      <c r="O38" s="243" t="s">
        <v>96</v>
      </c>
      <c r="P38" s="113" t="s">
        <v>89</v>
      </c>
      <c r="Q38" s="243" t="s">
        <v>94</v>
      </c>
      <c r="R38" s="191" t="s">
        <v>93</v>
      </c>
      <c r="S38" s="191" t="s">
        <v>88</v>
      </c>
    </row>
    <row r="39" spans="2:19" x14ac:dyDescent="0.25">
      <c r="B39" s="88"/>
      <c r="C39" s="116" t="s">
        <v>0</v>
      </c>
      <c r="D39" s="151"/>
      <c r="E39" s="118">
        <v>2022</v>
      </c>
      <c r="F39" s="118">
        <v>2023</v>
      </c>
      <c r="G39" s="119">
        <v>2024</v>
      </c>
      <c r="H39" s="120">
        <v>2024</v>
      </c>
      <c r="I39" s="121">
        <v>2024</v>
      </c>
      <c r="J39" s="120">
        <v>2024</v>
      </c>
      <c r="K39" s="118">
        <v>2024</v>
      </c>
      <c r="L39" s="119">
        <v>2025</v>
      </c>
      <c r="M39" s="120">
        <v>2025</v>
      </c>
      <c r="N39" s="121">
        <v>2025</v>
      </c>
      <c r="O39" s="122">
        <v>2025</v>
      </c>
      <c r="P39" s="118">
        <v>2025</v>
      </c>
      <c r="Q39" s="119">
        <v>2026</v>
      </c>
      <c r="R39" s="192">
        <v>2026</v>
      </c>
      <c r="S39" s="192">
        <v>2026</v>
      </c>
    </row>
    <row r="40" spans="2:19" x14ac:dyDescent="0.25">
      <c r="B40" s="88"/>
      <c r="C40" s="123" t="s">
        <v>50</v>
      </c>
      <c r="D40" s="102"/>
      <c r="E40" s="152">
        <v>-8</v>
      </c>
      <c r="F40" s="152">
        <v>0</v>
      </c>
      <c r="G40" s="153">
        <v>0</v>
      </c>
      <c r="H40" s="154">
        <v>0</v>
      </c>
      <c r="I40" s="155">
        <v>0</v>
      </c>
      <c r="J40" s="154">
        <v>-30</v>
      </c>
      <c r="K40" s="152">
        <v>-30</v>
      </c>
      <c r="L40" s="155">
        <v>0</v>
      </c>
      <c r="M40" s="155">
        <v>0</v>
      </c>
      <c r="N40" s="155">
        <v>0</v>
      </c>
      <c r="O40" s="155">
        <v>0</v>
      </c>
      <c r="P40" s="152">
        <v>0</v>
      </c>
      <c r="Q40" s="155">
        <v>0</v>
      </c>
      <c r="R40" s="193">
        <v>-30</v>
      </c>
      <c r="S40" s="193">
        <v>-30</v>
      </c>
    </row>
    <row r="41" spans="2:19" x14ac:dyDescent="0.25">
      <c r="B41" s="88"/>
      <c r="C41" s="129" t="s">
        <v>70</v>
      </c>
      <c r="D41" s="130"/>
      <c r="E41" s="156">
        <v>6</v>
      </c>
      <c r="F41" s="156">
        <v>0</v>
      </c>
      <c r="G41" s="157">
        <v>0</v>
      </c>
      <c r="H41" s="158">
        <v>0</v>
      </c>
      <c r="I41" s="135">
        <v>0</v>
      </c>
      <c r="J41" s="158">
        <v>-12</v>
      </c>
      <c r="K41" s="156">
        <v>-12</v>
      </c>
      <c r="L41" s="135">
        <v>0</v>
      </c>
      <c r="M41" s="135">
        <v>0</v>
      </c>
      <c r="N41" s="135">
        <v>0</v>
      </c>
      <c r="O41" s="135">
        <v>0</v>
      </c>
      <c r="P41" s="156">
        <v>0</v>
      </c>
      <c r="Q41" s="135">
        <v>0</v>
      </c>
      <c r="R41" s="194">
        <v>-9</v>
      </c>
      <c r="S41" s="194">
        <v>-9</v>
      </c>
    </row>
    <row r="42" spans="2:19" x14ac:dyDescent="0.25">
      <c r="B42" s="88"/>
      <c r="C42" s="129" t="s">
        <v>71</v>
      </c>
      <c r="D42" s="136"/>
      <c r="E42" s="159">
        <v>-12</v>
      </c>
      <c r="F42" s="159">
        <v>0</v>
      </c>
      <c r="G42" s="160">
        <v>0</v>
      </c>
      <c r="H42" s="238">
        <v>0</v>
      </c>
      <c r="I42" s="239">
        <v>0</v>
      </c>
      <c r="J42" s="238">
        <v>-18</v>
      </c>
      <c r="K42" s="159">
        <v>-18</v>
      </c>
      <c r="L42" s="239">
        <v>0</v>
      </c>
      <c r="M42" s="239">
        <v>0</v>
      </c>
      <c r="N42" s="239">
        <v>0</v>
      </c>
      <c r="O42" s="239">
        <v>0</v>
      </c>
      <c r="P42" s="159">
        <v>0</v>
      </c>
      <c r="Q42" s="239">
        <v>0</v>
      </c>
      <c r="R42" s="194">
        <v>-18</v>
      </c>
      <c r="S42" s="194">
        <v>-18</v>
      </c>
    </row>
    <row r="43" spans="2:19" x14ac:dyDescent="0.25">
      <c r="B43" s="88"/>
      <c r="C43" s="129" t="s">
        <v>72</v>
      </c>
      <c r="D43" s="130"/>
      <c r="E43" s="161">
        <v>-2</v>
      </c>
      <c r="F43" s="161">
        <v>0</v>
      </c>
      <c r="G43" s="162">
        <v>0</v>
      </c>
      <c r="H43" s="163">
        <v>0</v>
      </c>
      <c r="I43" s="164">
        <v>0</v>
      </c>
      <c r="J43" s="163">
        <v>0</v>
      </c>
      <c r="K43" s="161">
        <v>0</v>
      </c>
      <c r="L43" s="165">
        <v>0</v>
      </c>
      <c r="M43" s="165">
        <v>0</v>
      </c>
      <c r="N43" s="165">
        <v>0</v>
      </c>
      <c r="O43" s="165">
        <v>0</v>
      </c>
      <c r="P43" s="161">
        <v>0</v>
      </c>
      <c r="Q43" s="165">
        <v>0</v>
      </c>
      <c r="R43" s="194">
        <v>-3</v>
      </c>
      <c r="S43" s="194">
        <v>-3</v>
      </c>
    </row>
    <row r="44" spans="2:19" x14ac:dyDescent="0.25">
      <c r="B44" s="88"/>
      <c r="C44" s="248"/>
      <c r="D44" s="258"/>
      <c r="E44" s="255"/>
      <c r="F44" s="255"/>
      <c r="G44" s="255"/>
      <c r="H44" s="255"/>
      <c r="I44" s="256"/>
      <c r="J44" s="255"/>
      <c r="K44" s="255"/>
      <c r="L44" s="250"/>
      <c r="M44" s="250"/>
      <c r="N44" s="250"/>
      <c r="O44" s="250"/>
      <c r="P44" s="255"/>
      <c r="Q44" s="250"/>
      <c r="R44" s="250"/>
      <c r="S44" s="233"/>
    </row>
    <row r="45" spans="2:19" x14ac:dyDescent="0.25">
      <c r="B45" s="88"/>
      <c r="C45" s="259" t="s">
        <v>26</v>
      </c>
      <c r="D45" s="257"/>
      <c r="E45" s="238"/>
      <c r="F45" s="238"/>
      <c r="G45" s="238"/>
      <c r="H45" s="238"/>
      <c r="I45" s="239"/>
      <c r="J45" s="238"/>
      <c r="K45" s="238"/>
      <c r="L45" s="239"/>
      <c r="M45" s="239"/>
      <c r="N45" s="239"/>
      <c r="O45" s="239"/>
      <c r="P45" s="238"/>
      <c r="Q45" s="239"/>
      <c r="R45" s="239"/>
      <c r="S45" s="234"/>
    </row>
    <row r="46" spans="2:19" x14ac:dyDescent="0.25">
      <c r="B46" s="88"/>
      <c r="C46" s="254"/>
      <c r="D46" s="150"/>
      <c r="E46" s="113" t="s">
        <v>89</v>
      </c>
      <c r="F46" s="113" t="s">
        <v>89</v>
      </c>
      <c r="G46" s="114" t="s">
        <v>94</v>
      </c>
      <c r="H46" s="241" t="s">
        <v>93</v>
      </c>
      <c r="I46" s="242" t="s">
        <v>95</v>
      </c>
      <c r="J46" s="241" t="s">
        <v>96</v>
      </c>
      <c r="K46" s="113" t="s">
        <v>89</v>
      </c>
      <c r="L46" s="243" t="s">
        <v>94</v>
      </c>
      <c r="M46" s="243" t="s">
        <v>93</v>
      </c>
      <c r="N46" s="243" t="s">
        <v>95</v>
      </c>
      <c r="O46" s="243" t="s">
        <v>96</v>
      </c>
      <c r="P46" s="113" t="s">
        <v>89</v>
      </c>
      <c r="Q46" s="243" t="s">
        <v>94</v>
      </c>
      <c r="R46" s="191" t="s">
        <v>93</v>
      </c>
      <c r="S46" s="191" t="s">
        <v>88</v>
      </c>
    </row>
    <row r="47" spans="2:19" x14ac:dyDescent="0.25">
      <c r="B47" s="88"/>
      <c r="C47" s="116" t="s">
        <v>0</v>
      </c>
      <c r="D47" s="151"/>
      <c r="E47" s="118">
        <v>2022</v>
      </c>
      <c r="F47" s="118">
        <v>2023</v>
      </c>
      <c r="G47" s="119">
        <v>2024</v>
      </c>
      <c r="H47" s="120">
        <v>2024</v>
      </c>
      <c r="I47" s="121">
        <v>2024</v>
      </c>
      <c r="J47" s="120">
        <v>2024</v>
      </c>
      <c r="K47" s="118">
        <v>2024</v>
      </c>
      <c r="L47" s="119">
        <v>2025</v>
      </c>
      <c r="M47" s="120">
        <v>2025</v>
      </c>
      <c r="N47" s="121">
        <v>2025</v>
      </c>
      <c r="O47" s="122">
        <v>2025</v>
      </c>
      <c r="P47" s="118">
        <v>2025</v>
      </c>
      <c r="Q47" s="119">
        <v>2026</v>
      </c>
      <c r="R47" s="192">
        <v>2026</v>
      </c>
      <c r="S47" s="192">
        <v>2026</v>
      </c>
    </row>
    <row r="48" spans="2:19" x14ac:dyDescent="0.25">
      <c r="B48" s="88"/>
      <c r="C48" s="123" t="s">
        <v>50</v>
      </c>
      <c r="D48" s="102"/>
      <c r="E48" s="142">
        <v>1186</v>
      </c>
      <c r="F48" s="142">
        <v>1291</v>
      </c>
      <c r="G48" s="143">
        <v>308</v>
      </c>
      <c r="H48" s="144">
        <v>374</v>
      </c>
      <c r="I48" s="145">
        <v>385</v>
      </c>
      <c r="J48" s="144">
        <v>216</v>
      </c>
      <c r="K48" s="142">
        <v>1283</v>
      </c>
      <c r="L48" s="128">
        <v>367</v>
      </c>
      <c r="M48" s="128">
        <v>378</v>
      </c>
      <c r="N48" s="128">
        <v>293</v>
      </c>
      <c r="O48" s="128">
        <v>249</v>
      </c>
      <c r="P48" s="142">
        <v>1287</v>
      </c>
      <c r="Q48" s="128">
        <v>276</v>
      </c>
      <c r="R48" s="193">
        <v>337</v>
      </c>
      <c r="S48" s="193">
        <v>613</v>
      </c>
    </row>
    <row r="49" spans="2:19" x14ac:dyDescent="0.25">
      <c r="B49" s="88"/>
      <c r="C49" s="129" t="s">
        <v>70</v>
      </c>
      <c r="D49" s="130"/>
      <c r="E49" s="146">
        <v>775</v>
      </c>
      <c r="F49" s="146">
        <v>667</v>
      </c>
      <c r="G49" s="147">
        <v>194</v>
      </c>
      <c r="H49" s="148">
        <v>247</v>
      </c>
      <c r="I49" s="149">
        <v>196</v>
      </c>
      <c r="J49" s="148">
        <v>154</v>
      </c>
      <c r="K49" s="146">
        <v>791</v>
      </c>
      <c r="L49" s="135">
        <v>271</v>
      </c>
      <c r="M49" s="135">
        <v>262</v>
      </c>
      <c r="N49" s="135">
        <v>201</v>
      </c>
      <c r="O49" s="135">
        <v>162</v>
      </c>
      <c r="P49" s="146">
        <v>896</v>
      </c>
      <c r="Q49" s="135">
        <v>182</v>
      </c>
      <c r="R49" s="194">
        <v>222</v>
      </c>
      <c r="S49" s="194">
        <v>404</v>
      </c>
    </row>
    <row r="50" spans="2:19" x14ac:dyDescent="0.25">
      <c r="B50" s="88"/>
      <c r="C50" s="129" t="s">
        <v>71</v>
      </c>
      <c r="D50" s="136"/>
      <c r="E50" s="146">
        <v>220</v>
      </c>
      <c r="F50" s="146">
        <v>334</v>
      </c>
      <c r="G50" s="147">
        <v>58</v>
      </c>
      <c r="H50" s="148">
        <v>36</v>
      </c>
      <c r="I50" s="149">
        <v>77</v>
      </c>
      <c r="J50" s="148">
        <v>29</v>
      </c>
      <c r="K50" s="146">
        <v>200</v>
      </c>
      <c r="L50" s="135">
        <v>58</v>
      </c>
      <c r="M50" s="135">
        <v>86</v>
      </c>
      <c r="N50" s="135">
        <v>53</v>
      </c>
      <c r="O50" s="135">
        <v>66</v>
      </c>
      <c r="P50" s="146">
        <v>263</v>
      </c>
      <c r="Q50" s="135">
        <v>40</v>
      </c>
      <c r="R50" s="194">
        <v>72</v>
      </c>
      <c r="S50" s="194">
        <v>112</v>
      </c>
    </row>
    <row r="51" spans="2:19" x14ac:dyDescent="0.25">
      <c r="B51" s="88"/>
      <c r="C51" s="129" t="s">
        <v>72</v>
      </c>
      <c r="D51" s="130"/>
      <c r="E51" s="146">
        <v>191</v>
      </c>
      <c r="F51" s="146">
        <v>290</v>
      </c>
      <c r="G51" s="147">
        <v>56</v>
      </c>
      <c r="H51" s="148">
        <v>91</v>
      </c>
      <c r="I51" s="149">
        <v>112</v>
      </c>
      <c r="J51" s="148">
        <v>33</v>
      </c>
      <c r="K51" s="146">
        <v>292</v>
      </c>
      <c r="L51" s="135">
        <v>38</v>
      </c>
      <c r="M51" s="135">
        <v>30</v>
      </c>
      <c r="N51" s="135">
        <v>39</v>
      </c>
      <c r="O51" s="135">
        <v>21</v>
      </c>
      <c r="P51" s="146">
        <v>128</v>
      </c>
      <c r="Q51" s="135">
        <v>54</v>
      </c>
      <c r="R51" s="194">
        <v>43</v>
      </c>
      <c r="S51" s="194">
        <v>97</v>
      </c>
    </row>
    <row r="52" spans="2:19" x14ac:dyDescent="0.25">
      <c r="B52" s="88"/>
      <c r="C52" s="248"/>
      <c r="D52" s="248"/>
      <c r="E52" s="238"/>
      <c r="F52" s="238"/>
      <c r="G52" s="238"/>
      <c r="H52" s="238"/>
      <c r="I52" s="238"/>
      <c r="J52" s="238"/>
      <c r="K52" s="238"/>
      <c r="L52" s="238"/>
      <c r="M52" s="239"/>
      <c r="N52" s="239"/>
      <c r="O52" s="239"/>
      <c r="P52" s="238"/>
      <c r="Q52" s="238"/>
      <c r="R52" s="238"/>
      <c r="S52" s="234"/>
    </row>
    <row r="53" spans="2:19" x14ac:dyDescent="0.25">
      <c r="B53" s="99"/>
      <c r="C53" s="248"/>
      <c r="D53" s="248"/>
      <c r="E53" s="238"/>
      <c r="F53" s="238"/>
      <c r="G53" s="238"/>
      <c r="H53" s="238"/>
      <c r="I53" s="238"/>
      <c r="J53" s="238"/>
      <c r="K53" s="238"/>
      <c r="L53" s="238"/>
      <c r="M53" s="239"/>
      <c r="N53" s="239"/>
      <c r="O53" s="239"/>
      <c r="P53" s="238"/>
      <c r="Q53" s="238"/>
      <c r="R53" s="238"/>
      <c r="S53" s="234"/>
    </row>
    <row r="54" spans="2:19" x14ac:dyDescent="0.25">
      <c r="B54" s="99"/>
      <c r="C54" s="248"/>
      <c r="D54" s="248"/>
      <c r="E54" s="238"/>
      <c r="F54" s="238"/>
      <c r="G54" s="238"/>
      <c r="H54" s="238"/>
      <c r="I54" s="238"/>
      <c r="J54" s="238"/>
      <c r="K54" s="238"/>
      <c r="L54" s="238"/>
      <c r="M54" s="239"/>
      <c r="N54" s="239"/>
      <c r="O54" s="239"/>
      <c r="P54" s="238"/>
      <c r="Q54" s="238"/>
      <c r="R54" s="238"/>
      <c r="S54" s="234"/>
    </row>
    <row r="55" spans="2:19" x14ac:dyDescent="0.25">
      <c r="B55" s="88"/>
      <c r="C55" s="237" t="s">
        <v>52</v>
      </c>
      <c r="D55" s="257"/>
      <c r="E55" s="238"/>
      <c r="F55" s="238"/>
      <c r="G55" s="238"/>
      <c r="H55" s="238"/>
      <c r="I55" s="238"/>
      <c r="J55" s="238"/>
      <c r="K55" s="238"/>
      <c r="L55" s="238"/>
      <c r="M55" s="260"/>
      <c r="N55" s="239"/>
      <c r="O55" s="239"/>
      <c r="P55" s="238"/>
      <c r="Q55" s="238"/>
      <c r="R55" s="238"/>
      <c r="S55" s="234"/>
    </row>
    <row r="56" spans="2:19" x14ac:dyDescent="0.25">
      <c r="B56" s="88"/>
      <c r="C56" s="254"/>
      <c r="D56" s="150"/>
      <c r="E56" s="113" t="s">
        <v>89</v>
      </c>
      <c r="F56" s="113" t="s">
        <v>89</v>
      </c>
      <c r="G56" s="114" t="s">
        <v>94</v>
      </c>
      <c r="H56" s="241" t="s">
        <v>93</v>
      </c>
      <c r="I56" s="242" t="s">
        <v>95</v>
      </c>
      <c r="J56" s="241" t="s">
        <v>96</v>
      </c>
      <c r="K56" s="113" t="s">
        <v>89</v>
      </c>
      <c r="L56" s="261" t="s">
        <v>94</v>
      </c>
      <c r="M56" s="243" t="s">
        <v>93</v>
      </c>
      <c r="N56" s="243" t="s">
        <v>95</v>
      </c>
      <c r="O56" s="243" t="s">
        <v>96</v>
      </c>
      <c r="P56" s="113" t="s">
        <v>89</v>
      </c>
      <c r="Q56" s="261" t="s">
        <v>94</v>
      </c>
      <c r="R56" s="191" t="s">
        <v>93</v>
      </c>
      <c r="S56" s="191" t="s">
        <v>88</v>
      </c>
    </row>
    <row r="57" spans="2:19" x14ac:dyDescent="0.25">
      <c r="B57" s="88"/>
      <c r="C57" s="116" t="s">
        <v>0</v>
      </c>
      <c r="D57" s="151"/>
      <c r="E57" s="118">
        <v>2022</v>
      </c>
      <c r="F57" s="118">
        <v>2023</v>
      </c>
      <c r="G57" s="119">
        <v>2024</v>
      </c>
      <c r="H57" s="120">
        <v>2024</v>
      </c>
      <c r="I57" s="121">
        <v>2024</v>
      </c>
      <c r="J57" s="120">
        <v>2024</v>
      </c>
      <c r="K57" s="118">
        <v>2024</v>
      </c>
      <c r="L57" s="119">
        <v>2025</v>
      </c>
      <c r="M57" s="120">
        <v>2025</v>
      </c>
      <c r="N57" s="121">
        <v>2025</v>
      </c>
      <c r="O57" s="122">
        <v>2025</v>
      </c>
      <c r="P57" s="118">
        <v>2025</v>
      </c>
      <c r="Q57" s="119">
        <v>2026</v>
      </c>
      <c r="R57" s="192">
        <v>2026</v>
      </c>
      <c r="S57" s="192">
        <v>2026</v>
      </c>
    </row>
    <row r="58" spans="2:19" x14ac:dyDescent="0.25">
      <c r="B58" s="88"/>
      <c r="C58" s="123" t="s">
        <v>69</v>
      </c>
      <c r="D58" s="102"/>
      <c r="E58" s="152">
        <v>-50</v>
      </c>
      <c r="F58" s="152">
        <v>-268</v>
      </c>
      <c r="G58" s="153">
        <v>-89</v>
      </c>
      <c r="H58" s="154">
        <v>-97</v>
      </c>
      <c r="I58" s="155">
        <v>-86</v>
      </c>
      <c r="J58" s="154">
        <v>-93</v>
      </c>
      <c r="K58" s="152">
        <v>-365</v>
      </c>
      <c r="L58" s="166">
        <v>-95</v>
      </c>
      <c r="M58" s="155">
        <v>-34</v>
      </c>
      <c r="N58" s="155">
        <v>-21</v>
      </c>
      <c r="O58" s="155">
        <v>-24</v>
      </c>
      <c r="P58" s="152">
        <v>-174</v>
      </c>
      <c r="Q58" s="166">
        <v>16</v>
      </c>
      <c r="R58" s="193">
        <v>74</v>
      </c>
      <c r="S58" s="193">
        <v>90</v>
      </c>
    </row>
    <row r="59" spans="2:19" x14ac:dyDescent="0.25">
      <c r="B59" s="88"/>
      <c r="C59" s="129" t="s">
        <v>70</v>
      </c>
      <c r="D59" s="130"/>
      <c r="E59" s="167">
        <v>-44</v>
      </c>
      <c r="F59" s="167">
        <v>-129</v>
      </c>
      <c r="G59" s="168">
        <v>-44</v>
      </c>
      <c r="H59" s="169">
        <v>-47</v>
      </c>
      <c r="I59" s="165">
        <v>-38</v>
      </c>
      <c r="J59" s="169">
        <v>-43</v>
      </c>
      <c r="K59" s="167">
        <v>-172</v>
      </c>
      <c r="L59" s="170">
        <v>-45</v>
      </c>
      <c r="M59" s="165">
        <v>-14</v>
      </c>
      <c r="N59" s="165">
        <v>-4</v>
      </c>
      <c r="O59" s="165">
        <v>-6</v>
      </c>
      <c r="P59" s="167">
        <v>-69</v>
      </c>
      <c r="Q59" s="170">
        <v>7</v>
      </c>
      <c r="R59" s="194">
        <v>33</v>
      </c>
      <c r="S59" s="194">
        <v>40</v>
      </c>
    </row>
    <row r="60" spans="2:19" x14ac:dyDescent="0.25">
      <c r="B60" s="88"/>
      <c r="C60" s="129" t="s">
        <v>71</v>
      </c>
      <c r="D60" s="136"/>
      <c r="E60" s="167">
        <v>-7</v>
      </c>
      <c r="F60" s="167">
        <v>-104</v>
      </c>
      <c r="G60" s="168">
        <v>-34</v>
      </c>
      <c r="H60" s="169">
        <v>-38</v>
      </c>
      <c r="I60" s="165">
        <v>-36</v>
      </c>
      <c r="J60" s="169">
        <v>-42</v>
      </c>
      <c r="K60" s="167">
        <v>-150</v>
      </c>
      <c r="L60" s="170">
        <v>-40</v>
      </c>
      <c r="M60" s="165">
        <v>-15</v>
      </c>
      <c r="N60" s="165">
        <v>-13</v>
      </c>
      <c r="O60" s="165">
        <v>-15</v>
      </c>
      <c r="P60" s="167">
        <v>-83</v>
      </c>
      <c r="Q60" s="170">
        <v>7</v>
      </c>
      <c r="R60" s="194">
        <v>34</v>
      </c>
      <c r="S60" s="194">
        <v>41</v>
      </c>
    </row>
    <row r="61" spans="2:19" x14ac:dyDescent="0.25">
      <c r="B61" s="88"/>
      <c r="C61" s="129" t="s">
        <v>72</v>
      </c>
      <c r="D61" s="130"/>
      <c r="E61" s="167">
        <v>1</v>
      </c>
      <c r="F61" s="167">
        <v>-35</v>
      </c>
      <c r="G61" s="168">
        <v>-11</v>
      </c>
      <c r="H61" s="169">
        <v>-12</v>
      </c>
      <c r="I61" s="165">
        <v>-12</v>
      </c>
      <c r="J61" s="169">
        <v>-8</v>
      </c>
      <c r="K61" s="167">
        <v>-43</v>
      </c>
      <c r="L61" s="170">
        <v>-10</v>
      </c>
      <c r="M61" s="165">
        <v>-5</v>
      </c>
      <c r="N61" s="165">
        <v>-4</v>
      </c>
      <c r="O61" s="165">
        <v>-3</v>
      </c>
      <c r="P61" s="167">
        <v>-22</v>
      </c>
      <c r="Q61" s="170">
        <v>2</v>
      </c>
      <c r="R61" s="194">
        <v>7</v>
      </c>
      <c r="S61" s="194">
        <v>9</v>
      </c>
    </row>
    <row r="62" spans="2:19" x14ac:dyDescent="0.25">
      <c r="B62" s="88"/>
      <c r="C62" s="248"/>
      <c r="D62" s="248"/>
      <c r="E62" s="238"/>
      <c r="F62" s="238"/>
      <c r="G62" s="238"/>
      <c r="H62" s="238"/>
      <c r="I62" s="238"/>
      <c r="J62" s="238"/>
      <c r="K62" s="238"/>
      <c r="L62" s="238"/>
      <c r="M62" s="239"/>
      <c r="N62" s="239"/>
      <c r="O62" s="239"/>
      <c r="P62" s="238"/>
      <c r="Q62" s="238"/>
      <c r="R62" s="238"/>
      <c r="S62" s="234"/>
    </row>
    <row r="63" spans="2:19" x14ac:dyDescent="0.25">
      <c r="B63" s="88"/>
      <c r="C63" s="262" t="s">
        <v>73</v>
      </c>
      <c r="D63" s="258"/>
      <c r="E63" s="137">
        <v>197</v>
      </c>
      <c r="F63" s="137">
        <v>232</v>
      </c>
      <c r="G63" s="171"/>
      <c r="H63" s="103"/>
      <c r="I63" s="103"/>
      <c r="J63" s="103"/>
      <c r="K63" s="137">
        <v>276</v>
      </c>
      <c r="L63" s="171"/>
      <c r="M63" s="103"/>
      <c r="N63" s="103"/>
      <c r="O63" s="103"/>
      <c r="P63" s="137">
        <v>268</v>
      </c>
      <c r="Q63" s="171"/>
      <c r="R63" s="231"/>
      <c r="S63" s="231"/>
    </row>
    <row r="64" spans="2:19" x14ac:dyDescent="0.25">
      <c r="B64" s="88"/>
      <c r="C64" s="263" t="s">
        <v>74</v>
      </c>
      <c r="D64" s="264"/>
      <c r="E64" s="137">
        <v>147</v>
      </c>
      <c r="F64" s="137">
        <v>149</v>
      </c>
      <c r="G64" s="171"/>
      <c r="H64" s="103"/>
      <c r="I64" s="103"/>
      <c r="J64" s="103"/>
      <c r="K64" s="137">
        <v>145</v>
      </c>
      <c r="L64" s="171"/>
      <c r="M64" s="103"/>
      <c r="N64" s="103"/>
      <c r="O64" s="103"/>
      <c r="P64" s="137">
        <v>146</v>
      </c>
      <c r="Q64" s="171"/>
      <c r="R64" s="231"/>
      <c r="S64" s="231"/>
    </row>
    <row r="65" spans="2:19" x14ac:dyDescent="0.25">
      <c r="B65" s="88"/>
      <c r="C65" s="264"/>
      <c r="D65" s="264"/>
      <c r="E65" s="238"/>
      <c r="F65" s="238"/>
      <c r="G65" s="238"/>
      <c r="H65" s="238"/>
      <c r="I65" s="238"/>
      <c r="J65" s="238"/>
      <c r="K65" s="238"/>
      <c r="L65" s="238"/>
      <c r="M65" s="238"/>
      <c r="N65" s="238"/>
      <c r="O65" s="238"/>
      <c r="P65" s="238"/>
      <c r="Q65" s="238"/>
      <c r="R65" s="238"/>
      <c r="S65" s="186"/>
    </row>
    <row r="66" spans="2:19" x14ac:dyDescent="0.25">
      <c r="B66" s="88"/>
      <c r="C66" s="265" t="s">
        <v>27</v>
      </c>
      <c r="D66" s="264"/>
      <c r="E66" s="238"/>
      <c r="F66" s="238"/>
      <c r="G66" s="238"/>
      <c r="H66" s="238"/>
      <c r="I66" s="238"/>
      <c r="J66" s="238"/>
      <c r="K66" s="238"/>
      <c r="L66" s="238"/>
      <c r="M66" s="238"/>
      <c r="N66" s="238"/>
      <c r="O66" s="238"/>
      <c r="P66" s="238"/>
      <c r="Q66" s="238"/>
      <c r="R66" s="238"/>
      <c r="S66" s="186"/>
    </row>
    <row r="67" spans="2:19" x14ac:dyDescent="0.25">
      <c r="B67" s="88"/>
      <c r="C67" s="254"/>
      <c r="D67" s="150"/>
      <c r="E67" s="113" t="s">
        <v>89</v>
      </c>
      <c r="F67" s="113" t="s">
        <v>89</v>
      </c>
      <c r="G67" s="114" t="s">
        <v>94</v>
      </c>
      <c r="H67" s="241" t="s">
        <v>93</v>
      </c>
      <c r="I67" s="242" t="s">
        <v>95</v>
      </c>
      <c r="J67" s="241" t="s">
        <v>96</v>
      </c>
      <c r="K67" s="113" t="s">
        <v>89</v>
      </c>
      <c r="L67" s="261" t="s">
        <v>94</v>
      </c>
      <c r="M67" s="243" t="s">
        <v>93</v>
      </c>
      <c r="N67" s="243" t="s">
        <v>95</v>
      </c>
      <c r="O67" s="243" t="s">
        <v>96</v>
      </c>
      <c r="P67" s="113" t="s">
        <v>89</v>
      </c>
      <c r="Q67" s="261" t="s">
        <v>94</v>
      </c>
      <c r="R67" s="191" t="s">
        <v>93</v>
      </c>
      <c r="S67" s="191" t="s">
        <v>88</v>
      </c>
    </row>
    <row r="68" spans="2:19" x14ac:dyDescent="0.25">
      <c r="B68" s="88"/>
      <c r="C68" s="116" t="s">
        <v>0</v>
      </c>
      <c r="D68" s="151"/>
      <c r="E68" s="118">
        <v>2022</v>
      </c>
      <c r="F68" s="118">
        <v>2023</v>
      </c>
      <c r="G68" s="119">
        <v>2024</v>
      </c>
      <c r="H68" s="120">
        <v>2024</v>
      </c>
      <c r="I68" s="121">
        <v>2024</v>
      </c>
      <c r="J68" s="120">
        <v>2024</v>
      </c>
      <c r="K68" s="118">
        <v>2024</v>
      </c>
      <c r="L68" s="119">
        <v>2025</v>
      </c>
      <c r="M68" s="120">
        <v>2025</v>
      </c>
      <c r="N68" s="121">
        <v>2025</v>
      </c>
      <c r="O68" s="122">
        <v>2025</v>
      </c>
      <c r="P68" s="118">
        <v>2025</v>
      </c>
      <c r="Q68" s="119">
        <v>2026</v>
      </c>
      <c r="R68" s="192">
        <v>2026</v>
      </c>
      <c r="S68" s="192">
        <v>2026</v>
      </c>
    </row>
    <row r="69" spans="2:19" x14ac:dyDescent="0.25">
      <c r="B69" s="88"/>
      <c r="C69" s="123" t="s">
        <v>50</v>
      </c>
      <c r="D69" s="102"/>
      <c r="E69" s="142">
        <v>6776</v>
      </c>
      <c r="F69" s="143">
        <v>7024</v>
      </c>
      <c r="G69" s="143">
        <v>1948</v>
      </c>
      <c r="H69" s="144">
        <v>1923</v>
      </c>
      <c r="I69" s="145">
        <v>1921</v>
      </c>
      <c r="J69" s="144">
        <v>1710</v>
      </c>
      <c r="K69" s="142">
        <v>7502</v>
      </c>
      <c r="L69" s="172">
        <v>1992</v>
      </c>
      <c r="M69" s="128">
        <v>2020</v>
      </c>
      <c r="N69" s="128">
        <v>1768</v>
      </c>
      <c r="O69" s="128">
        <v>1800</v>
      </c>
      <c r="P69" s="142">
        <v>7580</v>
      </c>
      <c r="Q69" s="172">
        <v>1978</v>
      </c>
      <c r="R69" s="193">
        <v>2076</v>
      </c>
      <c r="S69" s="193">
        <v>4054</v>
      </c>
    </row>
    <row r="70" spans="2:19" x14ac:dyDescent="0.25">
      <c r="B70" s="88"/>
      <c r="C70" s="129" t="s">
        <v>70</v>
      </c>
      <c r="D70" s="130"/>
      <c r="E70" s="146">
        <v>3946</v>
      </c>
      <c r="F70" s="147">
        <v>3849</v>
      </c>
      <c r="G70" s="147">
        <v>1066</v>
      </c>
      <c r="H70" s="148">
        <v>1090</v>
      </c>
      <c r="I70" s="149">
        <v>1004</v>
      </c>
      <c r="J70" s="148">
        <v>972</v>
      </c>
      <c r="K70" s="146">
        <v>4132</v>
      </c>
      <c r="L70" s="173">
        <v>1138</v>
      </c>
      <c r="M70" s="135">
        <v>1120</v>
      </c>
      <c r="N70" s="135">
        <v>1033</v>
      </c>
      <c r="O70" s="135">
        <v>984</v>
      </c>
      <c r="P70" s="146">
        <v>4275</v>
      </c>
      <c r="Q70" s="173">
        <v>1043</v>
      </c>
      <c r="R70" s="194">
        <v>1126</v>
      </c>
      <c r="S70" s="194">
        <v>2169</v>
      </c>
    </row>
    <row r="71" spans="2:19" x14ac:dyDescent="0.25">
      <c r="B71" s="88"/>
      <c r="C71" s="129" t="s">
        <v>71</v>
      </c>
      <c r="D71" s="136"/>
      <c r="E71" s="146">
        <v>2205</v>
      </c>
      <c r="F71" s="147">
        <v>2395</v>
      </c>
      <c r="G71" s="147">
        <v>693</v>
      </c>
      <c r="H71" s="148">
        <v>611</v>
      </c>
      <c r="I71" s="149">
        <v>673</v>
      </c>
      <c r="J71" s="148">
        <v>602</v>
      </c>
      <c r="K71" s="146">
        <v>2579</v>
      </c>
      <c r="L71" s="173">
        <v>677</v>
      </c>
      <c r="M71" s="135">
        <v>734</v>
      </c>
      <c r="N71" s="135">
        <v>570</v>
      </c>
      <c r="O71" s="135">
        <v>662</v>
      </c>
      <c r="P71" s="146">
        <v>2643</v>
      </c>
      <c r="Q71" s="173">
        <v>718</v>
      </c>
      <c r="R71" s="194">
        <v>754</v>
      </c>
      <c r="S71" s="194">
        <v>1472</v>
      </c>
    </row>
    <row r="72" spans="2:19" x14ac:dyDescent="0.25">
      <c r="B72" s="88"/>
      <c r="C72" s="129" t="s">
        <v>72</v>
      </c>
      <c r="D72" s="136"/>
      <c r="E72" s="146">
        <v>625</v>
      </c>
      <c r="F72" s="147">
        <v>780</v>
      </c>
      <c r="G72" s="147">
        <v>189</v>
      </c>
      <c r="H72" s="148">
        <v>222</v>
      </c>
      <c r="I72" s="149">
        <v>244</v>
      </c>
      <c r="J72" s="148">
        <v>136</v>
      </c>
      <c r="K72" s="146">
        <v>791</v>
      </c>
      <c r="L72" s="173">
        <v>177</v>
      </c>
      <c r="M72" s="135">
        <v>166</v>
      </c>
      <c r="N72" s="135">
        <v>165</v>
      </c>
      <c r="O72" s="135">
        <v>154</v>
      </c>
      <c r="P72" s="146">
        <v>662</v>
      </c>
      <c r="Q72" s="173">
        <v>217</v>
      </c>
      <c r="R72" s="194">
        <v>196</v>
      </c>
      <c r="S72" s="194">
        <v>413</v>
      </c>
    </row>
    <row r="73" spans="2:19" x14ac:dyDescent="0.25">
      <c r="B73" s="88"/>
      <c r="C73" s="244" t="s">
        <v>48</v>
      </c>
      <c r="D73" s="138"/>
      <c r="E73" s="139">
        <v>0</v>
      </c>
      <c r="F73" s="139">
        <v>0</v>
      </c>
      <c r="G73" s="140">
        <v>0</v>
      </c>
      <c r="H73" s="245">
        <v>0</v>
      </c>
      <c r="I73" s="246">
        <v>0</v>
      </c>
      <c r="J73" s="245">
        <v>0</v>
      </c>
      <c r="K73" s="139">
        <v>0</v>
      </c>
      <c r="L73" s="247">
        <v>0</v>
      </c>
      <c r="M73" s="247">
        <v>0</v>
      </c>
      <c r="N73" s="247">
        <v>0</v>
      </c>
      <c r="O73" s="247">
        <v>0</v>
      </c>
      <c r="P73" s="139">
        <v>0</v>
      </c>
      <c r="Q73" s="247">
        <v>0</v>
      </c>
      <c r="R73" s="196">
        <v>0</v>
      </c>
      <c r="S73" s="196">
        <v>0</v>
      </c>
    </row>
    <row r="74" spans="2:19" x14ac:dyDescent="0.25">
      <c r="B74" s="88"/>
      <c r="C74" s="248"/>
      <c r="D74" s="248"/>
      <c r="E74" s="238"/>
      <c r="F74" s="238"/>
      <c r="G74" s="238"/>
      <c r="H74" s="238"/>
      <c r="I74" s="238"/>
      <c r="J74" s="238"/>
      <c r="K74" s="238"/>
      <c r="L74" s="238"/>
      <c r="M74" s="239"/>
      <c r="N74" s="239"/>
      <c r="O74" s="239"/>
      <c r="P74" s="238"/>
      <c r="Q74" s="238"/>
      <c r="R74" s="238"/>
      <c r="S74" s="234"/>
    </row>
    <row r="75" spans="2:19" x14ac:dyDescent="0.25">
      <c r="B75" s="88"/>
      <c r="C75" s="259" t="s">
        <v>70</v>
      </c>
      <c r="D75" s="248"/>
      <c r="E75" s="238"/>
      <c r="F75" s="238"/>
      <c r="G75" s="238"/>
      <c r="H75" s="238"/>
      <c r="I75" s="238"/>
      <c r="J75" s="238"/>
      <c r="K75" s="238"/>
      <c r="L75" s="238"/>
      <c r="M75" s="239"/>
      <c r="N75" s="239"/>
      <c r="O75" s="239"/>
      <c r="P75" s="238"/>
      <c r="Q75" s="238"/>
      <c r="R75" s="238"/>
      <c r="S75" s="234"/>
    </row>
    <row r="76" spans="2:19" x14ac:dyDescent="0.25">
      <c r="B76" s="88"/>
      <c r="C76" s="254"/>
      <c r="D76" s="150"/>
      <c r="E76" s="113" t="s">
        <v>89</v>
      </c>
      <c r="F76" s="113" t="s">
        <v>89</v>
      </c>
      <c r="G76" s="114" t="s">
        <v>94</v>
      </c>
      <c r="H76" s="241" t="s">
        <v>93</v>
      </c>
      <c r="I76" s="242" t="s">
        <v>95</v>
      </c>
      <c r="J76" s="241" t="s">
        <v>96</v>
      </c>
      <c r="K76" s="113" t="s">
        <v>89</v>
      </c>
      <c r="L76" s="261" t="s">
        <v>94</v>
      </c>
      <c r="M76" s="243" t="s">
        <v>93</v>
      </c>
      <c r="N76" s="243" t="s">
        <v>95</v>
      </c>
      <c r="O76" s="243" t="s">
        <v>96</v>
      </c>
      <c r="P76" s="113" t="s">
        <v>89</v>
      </c>
      <c r="Q76" s="261" t="s">
        <v>94</v>
      </c>
      <c r="R76" s="191" t="s">
        <v>93</v>
      </c>
      <c r="S76" s="191" t="s">
        <v>88</v>
      </c>
    </row>
    <row r="77" spans="2:19" x14ac:dyDescent="0.25">
      <c r="B77" s="88"/>
      <c r="C77" s="116"/>
      <c r="D77" s="151"/>
      <c r="E77" s="118">
        <v>2022</v>
      </c>
      <c r="F77" s="118">
        <v>2023</v>
      </c>
      <c r="G77" s="119">
        <v>2024</v>
      </c>
      <c r="H77" s="120">
        <v>2024</v>
      </c>
      <c r="I77" s="121">
        <v>2024</v>
      </c>
      <c r="J77" s="120">
        <v>2024</v>
      </c>
      <c r="K77" s="118">
        <v>2024</v>
      </c>
      <c r="L77" s="119">
        <v>2025</v>
      </c>
      <c r="M77" s="120">
        <v>2025</v>
      </c>
      <c r="N77" s="121">
        <v>2025</v>
      </c>
      <c r="O77" s="122">
        <v>2025</v>
      </c>
      <c r="P77" s="118">
        <v>2025</v>
      </c>
      <c r="Q77" s="119">
        <v>2026</v>
      </c>
      <c r="R77" s="192">
        <v>2026</v>
      </c>
      <c r="S77" s="192">
        <v>2026</v>
      </c>
    </row>
    <row r="78" spans="2:19" x14ac:dyDescent="0.25">
      <c r="B78" s="88"/>
      <c r="C78" s="129" t="s">
        <v>36</v>
      </c>
      <c r="D78" s="102"/>
      <c r="E78" s="146">
        <v>10369</v>
      </c>
      <c r="F78" s="146">
        <v>11753</v>
      </c>
      <c r="G78" s="147">
        <v>12582</v>
      </c>
      <c r="H78" s="148">
        <v>11862</v>
      </c>
      <c r="I78" s="149">
        <v>11877</v>
      </c>
      <c r="J78" s="148">
        <v>11866</v>
      </c>
      <c r="K78" s="146">
        <v>12045</v>
      </c>
      <c r="L78" s="173">
        <v>13364</v>
      </c>
      <c r="M78" s="135">
        <v>11578</v>
      </c>
      <c r="N78" s="135">
        <v>11392</v>
      </c>
      <c r="O78" s="135">
        <v>11833</v>
      </c>
      <c r="P78" s="146">
        <v>12027</v>
      </c>
      <c r="Q78" s="173">
        <v>12193</v>
      </c>
      <c r="R78" s="194">
        <v>10770</v>
      </c>
      <c r="S78" s="194">
        <v>11415</v>
      </c>
    </row>
    <row r="79" spans="2:19" x14ac:dyDescent="0.25">
      <c r="B79" s="88"/>
      <c r="C79" s="129" t="s">
        <v>38</v>
      </c>
      <c r="D79" s="102"/>
      <c r="E79" s="146">
        <v>334</v>
      </c>
      <c r="F79" s="146">
        <v>308</v>
      </c>
      <c r="G79" s="147">
        <v>81</v>
      </c>
      <c r="H79" s="148">
        <v>88</v>
      </c>
      <c r="I79" s="149">
        <v>81</v>
      </c>
      <c r="J79" s="148">
        <v>77</v>
      </c>
      <c r="K79" s="146">
        <v>327</v>
      </c>
      <c r="L79" s="173">
        <v>81</v>
      </c>
      <c r="M79" s="135">
        <v>90</v>
      </c>
      <c r="N79" s="135">
        <v>84</v>
      </c>
      <c r="O79" s="135">
        <v>75</v>
      </c>
      <c r="P79" s="146">
        <v>330</v>
      </c>
      <c r="Q79" s="173">
        <v>78</v>
      </c>
      <c r="R79" s="194">
        <v>94</v>
      </c>
      <c r="S79" s="194">
        <v>172</v>
      </c>
    </row>
    <row r="80" spans="2:19" x14ac:dyDescent="0.25">
      <c r="B80" s="88"/>
      <c r="C80" s="129" t="s">
        <v>65</v>
      </c>
      <c r="D80" s="102"/>
      <c r="E80" s="137">
        <v>84</v>
      </c>
      <c r="F80" s="137">
        <v>73</v>
      </c>
      <c r="G80" s="171"/>
      <c r="H80" s="103"/>
      <c r="I80" s="103"/>
      <c r="J80" s="103"/>
      <c r="K80" s="137">
        <v>85</v>
      </c>
      <c r="L80" s="171"/>
      <c r="M80" s="103"/>
      <c r="N80" s="103"/>
      <c r="O80" s="103"/>
      <c r="P80" s="137">
        <v>91</v>
      </c>
      <c r="Q80" s="171"/>
      <c r="R80" s="231"/>
      <c r="S80" s="231"/>
    </row>
    <row r="81" spans="2:19" x14ac:dyDescent="0.25">
      <c r="B81" s="88"/>
      <c r="C81" s="129" t="s">
        <v>75</v>
      </c>
      <c r="D81" s="102"/>
      <c r="E81" s="137">
        <v>117</v>
      </c>
      <c r="F81" s="137">
        <v>100</v>
      </c>
      <c r="G81" s="171"/>
      <c r="H81" s="103"/>
      <c r="I81" s="103"/>
      <c r="J81" s="103"/>
      <c r="K81" s="137">
        <v>97</v>
      </c>
      <c r="L81" s="171"/>
      <c r="M81" s="103"/>
      <c r="N81" s="103"/>
      <c r="O81" s="103"/>
      <c r="P81" s="137">
        <v>97</v>
      </c>
      <c r="Q81" s="171"/>
      <c r="R81" s="231"/>
      <c r="S81" s="231"/>
    </row>
    <row r="82" spans="2:19" x14ac:dyDescent="0.25">
      <c r="B82" s="88"/>
      <c r="C82" s="129" t="s">
        <v>67</v>
      </c>
      <c r="D82" s="102"/>
      <c r="E82" s="137">
        <v>133</v>
      </c>
      <c r="F82" s="137">
        <v>135</v>
      </c>
      <c r="G82" s="171"/>
      <c r="H82" s="103"/>
      <c r="I82" s="103"/>
      <c r="J82" s="103"/>
      <c r="K82" s="137">
        <v>145</v>
      </c>
      <c r="L82" s="171"/>
      <c r="M82" s="103"/>
      <c r="N82" s="103"/>
      <c r="O82" s="103"/>
      <c r="P82" s="137">
        <v>142</v>
      </c>
      <c r="Q82" s="171"/>
      <c r="R82" s="231"/>
      <c r="S82" s="231"/>
    </row>
    <row r="83" spans="2:19" x14ac:dyDescent="0.25">
      <c r="B83" s="88"/>
      <c r="C83" s="248"/>
      <c r="D83" s="248"/>
      <c r="E83" s="238"/>
      <c r="F83" s="238"/>
      <c r="G83" s="238"/>
      <c r="H83" s="238"/>
      <c r="I83" s="238"/>
      <c r="J83" s="238"/>
      <c r="K83" s="238"/>
      <c r="L83" s="238"/>
      <c r="M83" s="238"/>
      <c r="N83" s="238"/>
      <c r="O83" s="238"/>
      <c r="P83" s="238"/>
      <c r="Q83" s="238"/>
      <c r="R83" s="238"/>
      <c r="S83" s="186"/>
    </row>
    <row r="84" spans="2:19" x14ac:dyDescent="0.25">
      <c r="B84" s="88"/>
      <c r="C84" s="259" t="s">
        <v>71</v>
      </c>
      <c r="D84" s="248"/>
      <c r="E84" s="238"/>
      <c r="F84" s="242"/>
      <c r="G84" s="242"/>
      <c r="H84" s="242"/>
      <c r="I84" s="242"/>
      <c r="J84" s="242"/>
      <c r="K84" s="242"/>
      <c r="L84" s="243"/>
      <c r="M84" s="243"/>
      <c r="N84" s="243"/>
      <c r="O84" s="243"/>
      <c r="P84" s="242"/>
      <c r="Q84" s="243"/>
      <c r="R84" s="243"/>
      <c r="S84" s="115"/>
    </row>
    <row r="85" spans="2:19" x14ac:dyDescent="0.25">
      <c r="B85" s="88"/>
      <c r="C85" s="254"/>
      <c r="D85" s="150"/>
      <c r="E85" s="113" t="s">
        <v>89</v>
      </c>
      <c r="F85" s="113" t="s">
        <v>89</v>
      </c>
      <c r="G85" s="114" t="s">
        <v>94</v>
      </c>
      <c r="H85" s="241" t="s">
        <v>93</v>
      </c>
      <c r="I85" s="242" t="s">
        <v>95</v>
      </c>
      <c r="J85" s="241" t="s">
        <v>96</v>
      </c>
      <c r="K85" s="113" t="s">
        <v>89</v>
      </c>
      <c r="L85" s="266" t="s">
        <v>94</v>
      </c>
      <c r="M85" s="242" t="s">
        <v>93</v>
      </c>
      <c r="N85" s="242" t="s">
        <v>95</v>
      </c>
      <c r="O85" s="242" t="s">
        <v>96</v>
      </c>
      <c r="P85" s="113" t="s">
        <v>89</v>
      </c>
      <c r="Q85" s="266" t="s">
        <v>94</v>
      </c>
      <c r="R85" s="197" t="s">
        <v>93</v>
      </c>
      <c r="S85" s="197" t="s">
        <v>88</v>
      </c>
    </row>
    <row r="86" spans="2:19" x14ac:dyDescent="0.25">
      <c r="B86" s="88"/>
      <c r="C86" s="116"/>
      <c r="D86" s="151"/>
      <c r="E86" s="118">
        <v>2022</v>
      </c>
      <c r="F86" s="118">
        <v>2023</v>
      </c>
      <c r="G86" s="119">
        <v>2024</v>
      </c>
      <c r="H86" s="120">
        <v>2024</v>
      </c>
      <c r="I86" s="121">
        <v>2024</v>
      </c>
      <c r="J86" s="120">
        <v>2024</v>
      </c>
      <c r="K86" s="118">
        <v>2024</v>
      </c>
      <c r="L86" s="181">
        <v>2025</v>
      </c>
      <c r="M86" s="121">
        <v>2025</v>
      </c>
      <c r="N86" s="121">
        <v>2025</v>
      </c>
      <c r="O86" s="121">
        <v>2025</v>
      </c>
      <c r="P86" s="118">
        <v>2025</v>
      </c>
      <c r="Q86" s="181">
        <v>2026</v>
      </c>
      <c r="R86" s="192">
        <v>2026</v>
      </c>
      <c r="S86" s="192">
        <v>2026</v>
      </c>
    </row>
    <row r="87" spans="2:19" x14ac:dyDescent="0.25">
      <c r="B87" s="88"/>
      <c r="C87" s="129" t="s">
        <v>37</v>
      </c>
      <c r="D87" s="102"/>
      <c r="E87" s="146">
        <v>14283</v>
      </c>
      <c r="F87" s="146">
        <v>16527</v>
      </c>
      <c r="G87" s="147">
        <v>15700</v>
      </c>
      <c r="H87" s="148">
        <v>16126</v>
      </c>
      <c r="I87" s="149">
        <v>16591</v>
      </c>
      <c r="J87" s="148">
        <v>17098</v>
      </c>
      <c r="K87" s="146">
        <v>16343</v>
      </c>
      <c r="L87" s="182">
        <v>17897</v>
      </c>
      <c r="M87" s="149">
        <v>17588</v>
      </c>
      <c r="N87" s="149">
        <v>17697</v>
      </c>
      <c r="O87" s="149">
        <v>17536</v>
      </c>
      <c r="P87" s="146">
        <v>17678</v>
      </c>
      <c r="Q87" s="182">
        <v>16106</v>
      </c>
      <c r="R87" s="198">
        <v>15682</v>
      </c>
      <c r="S87" s="198">
        <v>15889</v>
      </c>
    </row>
    <row r="88" spans="2:19" x14ac:dyDescent="0.25">
      <c r="B88" s="88"/>
      <c r="C88" s="129" t="s">
        <v>39</v>
      </c>
      <c r="D88" s="130"/>
      <c r="E88" s="174">
        <v>147</v>
      </c>
      <c r="F88" s="174">
        <v>144.30000000000001</v>
      </c>
      <c r="G88" s="175">
        <v>44.5</v>
      </c>
      <c r="H88" s="176">
        <v>38.6</v>
      </c>
      <c r="I88" s="177">
        <v>41.4</v>
      </c>
      <c r="J88" s="176">
        <v>35.4</v>
      </c>
      <c r="K88" s="174">
        <v>159.9</v>
      </c>
      <c r="L88" s="183">
        <v>37.9</v>
      </c>
      <c r="M88" s="177">
        <v>40.299999999999997</v>
      </c>
      <c r="N88" s="177">
        <v>31.2</v>
      </c>
      <c r="O88" s="177">
        <v>37</v>
      </c>
      <c r="P88" s="174">
        <v>146.4</v>
      </c>
      <c r="Q88" s="183">
        <v>41.8</v>
      </c>
      <c r="R88" s="199">
        <v>43.800000000000004</v>
      </c>
      <c r="S88" s="199">
        <v>85.6</v>
      </c>
    </row>
    <row r="89" spans="2:19" x14ac:dyDescent="0.25">
      <c r="B89" s="96"/>
      <c r="C89" s="129" t="s">
        <v>35</v>
      </c>
      <c r="D89" s="136"/>
      <c r="E89" s="178">
        <v>0.84817164734371409</v>
      </c>
      <c r="F89" s="178">
        <v>0.81</v>
      </c>
      <c r="G89" s="179"/>
      <c r="H89" s="180"/>
      <c r="I89" s="180"/>
      <c r="J89" s="180"/>
      <c r="K89" s="178">
        <v>0.83</v>
      </c>
      <c r="L89" s="179"/>
      <c r="M89" s="180"/>
      <c r="N89" s="180"/>
      <c r="O89" s="180"/>
      <c r="P89" s="178">
        <v>0.86770062755729271</v>
      </c>
      <c r="Q89" s="179"/>
      <c r="R89" s="232"/>
      <c r="S89" s="232"/>
    </row>
    <row r="90" spans="2:19" x14ac:dyDescent="0.25">
      <c r="B90" s="88"/>
      <c r="C90" s="248"/>
      <c r="D90" s="248"/>
      <c r="E90" s="238"/>
      <c r="F90" s="238"/>
      <c r="G90" s="238"/>
      <c r="H90" s="238"/>
      <c r="I90" s="238"/>
      <c r="J90" s="238"/>
      <c r="K90" s="238"/>
      <c r="L90" s="238"/>
      <c r="M90" s="238"/>
      <c r="N90" s="238"/>
      <c r="O90" s="238"/>
      <c r="P90" s="238"/>
      <c r="Q90" s="238"/>
      <c r="R90" s="238"/>
      <c r="S90" s="186"/>
    </row>
    <row r="91" spans="2:19" x14ac:dyDescent="0.25">
      <c r="B91" s="88"/>
      <c r="C91" s="267"/>
      <c r="D91" s="267"/>
      <c r="E91" s="268"/>
      <c r="F91" s="268"/>
      <c r="G91" s="268"/>
      <c r="H91" s="268"/>
      <c r="I91" s="268"/>
      <c r="J91" s="268"/>
      <c r="K91" s="268"/>
      <c r="L91" s="268"/>
      <c r="M91" s="268"/>
      <c r="N91" s="268"/>
      <c r="O91" s="268"/>
      <c r="P91" s="268"/>
      <c r="Q91" s="268"/>
      <c r="R91" s="268"/>
      <c r="S91" s="184"/>
    </row>
    <row r="92" spans="2:19" x14ac:dyDescent="0.25">
      <c r="B92" s="96"/>
      <c r="C92" s="100"/>
      <c r="D92" s="100"/>
      <c r="E92" s="97"/>
      <c r="F92" s="97"/>
      <c r="G92" s="97"/>
      <c r="H92" s="97"/>
      <c r="I92" s="97"/>
      <c r="J92" s="98"/>
      <c r="K92" s="97"/>
      <c r="L92" s="97"/>
      <c r="M92" s="97"/>
      <c r="N92" s="97"/>
      <c r="O92" s="98"/>
      <c r="P92" s="97"/>
      <c r="Q92" s="97"/>
      <c r="R92" s="97"/>
      <c r="S92" s="101"/>
    </row>
  </sheetData>
  <pageMargins left="0.70866141732283472" right="0.70866141732283472" top="0.74803149606299213" bottom="0.74803149606299213" header="0.31496062992125984" footer="0.31496062992125984"/>
  <pageSetup paperSize="9" scale="50" fitToWidth="2" fitToHeight="2" orientation="landscape" copies="2" r:id="rId1"/>
  <rowBreaks count="1" manualBreakCount="1">
    <brk id="53" min="1" max="1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20a065-4e22-4a43-bdee-50c1e054400b" xsi:nil="true"/>
    <lcf76f155ced4ddcb4097134ff3c332f xmlns="e21b9cdc-e138-408c-84f6-400716687fd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6338C4701644F844D1D1C736A41C0" ma:contentTypeVersion="17" ma:contentTypeDescription="Create a new document." ma:contentTypeScope="" ma:versionID="c89fb80164392e635e7074109cbb22b1">
  <xsd:schema xmlns:xsd="http://www.w3.org/2001/XMLSchema" xmlns:xs="http://www.w3.org/2001/XMLSchema" xmlns:p="http://schemas.microsoft.com/office/2006/metadata/properties" xmlns:ns2="e21b9cdc-e138-408c-84f6-400716687fdb" xmlns:ns3="f51c85de-5377-46bd-9210-28bd5e864840" xmlns:ns4="7d20a065-4e22-4a43-bdee-50c1e054400b" targetNamespace="http://schemas.microsoft.com/office/2006/metadata/properties" ma:root="true" ma:fieldsID="ff80bd0afdac1a2ed0afb12874a72cdb" ns2:_="" ns3:_="" ns4:_="">
    <xsd:import namespace="e21b9cdc-e138-408c-84f6-400716687fdb"/>
    <xsd:import namespace="f51c85de-5377-46bd-9210-28bd5e864840"/>
    <xsd:import namespace="7d20a065-4e22-4a43-bdee-50c1e05440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1b9cdc-e138-408c-84f6-400716687f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20d4358-8f16-4b1e-9e2f-d2f7ddb6d6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1c85de-5377-46bd-9210-28bd5e86484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20a065-4e22-4a43-bdee-50c1e054400b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bc96c04-96e3-474b-8b01-d90e27226d3d}" ma:internalName="TaxCatchAll" ma:showField="CatchAllData" ma:web="f51c85de-5377-46bd-9210-28bd5e8648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360E95-0F9D-4F31-8DF6-CCC2DF561E37}">
  <ds:schemaRefs>
    <ds:schemaRef ds:uri="http://schemas.microsoft.com/office/2006/metadata/properties"/>
    <ds:schemaRef ds:uri="http://purl.org/dc/terms/"/>
    <ds:schemaRef ds:uri="e21b9cdc-e138-408c-84f6-400716687fdb"/>
    <ds:schemaRef ds:uri="http://schemas.microsoft.com/office/2006/documentManagement/types"/>
    <ds:schemaRef ds:uri="http://schemas.microsoft.com/office/infopath/2007/PartnerControls"/>
    <ds:schemaRef ds:uri="7d20a065-4e22-4a43-bdee-50c1e054400b"/>
    <ds:schemaRef ds:uri="http://schemas.openxmlformats.org/package/2006/metadata/core-properties"/>
    <ds:schemaRef ds:uri="http://purl.org/dc/elements/1.1/"/>
    <ds:schemaRef ds:uri="f51c85de-5377-46bd-9210-28bd5e86484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E12411A-7A27-4688-B354-0358525182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D66446-5CDF-41D4-9754-E9F9E4AD0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1b9cdc-e138-408c-84f6-400716687fdb"/>
    <ds:schemaRef ds:uri="f51c85de-5377-46bd-9210-28bd5e864840"/>
    <ds:schemaRef ds:uri="7d20a065-4e22-4a43-bdee-50c1e05440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1cd7fa1-63b3-4dcd-83a9-7ab034565849}" enabled="0" method="" siteId="{a1cd7fa1-63b3-4dcd-83a9-7ab03456584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Navngitte områder</vt:lpstr>
      </vt:variant>
      <vt:variant>
        <vt:i4>5</vt:i4>
      </vt:variant>
    </vt:vector>
  </HeadingPairs>
  <TitlesOfParts>
    <vt:vector size="9" baseType="lpstr">
      <vt:lpstr>Income Statement</vt:lpstr>
      <vt:lpstr>Balance Sheet</vt:lpstr>
      <vt:lpstr>Cashflow</vt:lpstr>
      <vt:lpstr>Segment</vt:lpstr>
      <vt:lpstr>'Balance Sheet'!Utskriftsområde</vt:lpstr>
      <vt:lpstr>Cashflow!Utskriftsområde</vt:lpstr>
      <vt:lpstr>'Income Statement'!Utskriftsområde</vt:lpstr>
      <vt:lpstr>Segment!Utskriftsområde</vt:lpstr>
      <vt:lpstr>Segment!Utskriftstitler</vt:lpstr>
    </vt:vector>
  </TitlesOfParts>
  <Company>Borregaard Industries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oijo</dc:creator>
  <cp:lastModifiedBy>Lotte Kvinlaug</cp:lastModifiedBy>
  <cp:lastPrinted>2026-07-15T17:38:15Z</cp:lastPrinted>
  <dcterms:created xsi:type="dcterms:W3CDTF">2012-10-25T17:45:25Z</dcterms:created>
  <dcterms:modified xsi:type="dcterms:W3CDTF">2026-07-15T17:44:19Z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0x0101003D06338C4701644F844D1D1C736A41C0</vt:lpwstr>
  </property>
  <property fmtid="{D5CDD505-2E9C-101B-9397-08002B2CF9AE}" pid="5" name="MediaServiceImageTags">
    <vt:lpwstr/>
  </property>
</Properties>
</file>