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regaard-my.sharepoint.com/personal/lotte_kvinlaug_borregaard_com/Documents/My Documents/Q1 2025/"/>
    </mc:Choice>
  </mc:AlternateContent>
  <xr:revisionPtr revIDLastSave="3" documentId="8_{3F446076-9605-48B6-8A8B-3A4004A97967}" xr6:coauthVersionLast="47" xr6:coauthVersionMax="47" xr10:uidLastSave="{D652B0EA-10AC-4B0D-8300-02D9AE04DB14}"/>
  <bookViews>
    <workbookView xWindow="-120" yWindow="-120" windowWidth="29040" windowHeight="15720" xr2:uid="{00000000-000D-0000-FFFF-FFFF00000000}"/>
  </bookViews>
  <sheets>
    <sheet name="Income Statement" sheetId="1" r:id="rId1"/>
    <sheet name="Balance Sheet" sheetId="2" r:id="rId2"/>
    <sheet name="Cashflow" sheetId="3" r:id="rId3"/>
    <sheet name="Segment" sheetId="4" r:id="rId4"/>
  </sheets>
  <definedNames>
    <definedName name="_xlnm.Print_Area" localSheetId="1">'Balance Sheet'!$B$1:$E$31</definedName>
    <definedName name="_xlnm.Print_Area" localSheetId="2">Cashflow!$B$1:$F$37</definedName>
    <definedName name="_xlnm.Print_Area" localSheetId="0">'Income Statement'!$B$1:$F$23</definedName>
    <definedName name="_xlnm.Print_Area" localSheetId="3">Segment!$B$1:$Q$92</definedName>
    <definedName name="_xlnm.Print_Titles" localSheetId="3">Segment!$1:$1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<sst xmlns="http://schemas.openxmlformats.org/spreadsheetml/2006/main" count="270" uniqueCount="97">
  <si>
    <t>Income Statement Borregaard Group Q1 2025</t>
  </si>
  <si>
    <t>1.1-31.12</t>
  </si>
  <si>
    <t>Amounts in NOK million</t>
  </si>
  <si>
    <t>Operating revenues</t>
  </si>
  <si>
    <t>Operating expenses</t>
  </si>
  <si>
    <t>EBITDA</t>
  </si>
  <si>
    <t>Depreciation property, plant and equipment</t>
  </si>
  <si>
    <t>Amortisation intangible assets</t>
  </si>
  <si>
    <t>Other income and expenses</t>
  </si>
  <si>
    <t>Operating profit</t>
  </si>
  <si>
    <t>Financial items, net</t>
  </si>
  <si>
    <t>Profit before taxes</t>
  </si>
  <si>
    <t>Income tax expence</t>
  </si>
  <si>
    <t>Profit for the period</t>
  </si>
  <si>
    <t>Profit attributable to non-controlling interests</t>
  </si>
  <si>
    <t>Profit attributable to owners of the parent</t>
  </si>
  <si>
    <t xml:space="preserve">Earnings per share (NOK) </t>
  </si>
  <si>
    <t>EBITDA margin</t>
  </si>
  <si>
    <t xml:space="preserve">Interim condensed statement of financial position Borregaard Group </t>
  </si>
  <si>
    <t>Assets:</t>
  </si>
  <si>
    <t>Intangible assets</t>
  </si>
  <si>
    <t>Property, plant and equipment</t>
  </si>
  <si>
    <t>Right-of-use assets</t>
  </si>
  <si>
    <t>Other assets</t>
  </si>
  <si>
    <t>Investments in joint venture/associate companies</t>
  </si>
  <si>
    <t>Non-current assets</t>
  </si>
  <si>
    <t>Inventories</t>
  </si>
  <si>
    <t>Receivables</t>
  </si>
  <si>
    <t>Cash and cash deposits</t>
  </si>
  <si>
    <t>Current assets</t>
  </si>
  <si>
    <t>Total assets</t>
  </si>
  <si>
    <t>Equity and debt:</t>
  </si>
  <si>
    <t>Group equity</t>
  </si>
  <si>
    <t>Non-controlling interests</t>
  </si>
  <si>
    <t>Equity</t>
  </si>
  <si>
    <t>Provisions and other liabilities</t>
  </si>
  <si>
    <t>Interest-bearing liabilities</t>
  </si>
  <si>
    <t>Non-current liabilities</t>
  </si>
  <si>
    <t>Other current liabilities</t>
  </si>
  <si>
    <t>Current liabilities</t>
  </si>
  <si>
    <t>Equity and liabilities</t>
  </si>
  <si>
    <t>Equity ratio (%):</t>
  </si>
  <si>
    <t>Interim condensed cash flow statement Borregaard Group Q1 2025</t>
  </si>
  <si>
    <t>1.1-31.3</t>
  </si>
  <si>
    <t>Amortisation, depreciation and impairment charges</t>
  </si>
  <si>
    <t>Change in net working capital, etc</t>
  </si>
  <si>
    <t>Dividend/share of profit from JV &amp; associate companies</t>
  </si>
  <si>
    <t>Taxes paid</t>
  </si>
  <si>
    <t>Cash flow from operating activities</t>
  </si>
  <si>
    <t>Investments property, plant and equipment and intangible assets *</t>
  </si>
  <si>
    <t>Investment in associate companies &amp; bio-based start-ups*</t>
  </si>
  <si>
    <t>Other capital transactions</t>
  </si>
  <si>
    <t>Cash flow from Investing activities</t>
  </si>
  <si>
    <t>Dividends</t>
  </si>
  <si>
    <t>Proceeds from exercise of options/shares to employees</t>
  </si>
  <si>
    <t>Buy-back of treasury shares</t>
  </si>
  <si>
    <t>Gain/(loss) on hedges for net investments in subsidiaries</t>
  </si>
  <si>
    <t>Net paid to/from shareholders</t>
  </si>
  <si>
    <t>Proceeds from interest-bearing liabilities</t>
  </si>
  <si>
    <t>Repayment of interest-bearing liabilities</t>
  </si>
  <si>
    <t>Change in interest-bearing liabilities/other instruments</t>
  </si>
  <si>
    <t>Change in net interest-bearing liablities</t>
  </si>
  <si>
    <t>Cash flow from financing activities</t>
  </si>
  <si>
    <t>Change in cash and cash equivalents</t>
  </si>
  <si>
    <t>Cash and cash equivalents at beginning of period</t>
  </si>
  <si>
    <t>Currency effects cash and cash equivalents</t>
  </si>
  <si>
    <t>Cash and cash equivalents at the close of the period</t>
  </si>
  <si>
    <t>* Investment by category:</t>
  </si>
  <si>
    <t>Replacement investments</t>
  </si>
  <si>
    <t>Expansion investments including investment in associate companies and bio-based start-ups</t>
  </si>
  <si>
    <t>Total investments including investment in associate companies and bio-based start-ups</t>
  </si>
  <si>
    <t>Quarterly segment information Borregaard Group</t>
  </si>
  <si>
    <t>1.4-30.6</t>
  </si>
  <si>
    <t>1.7-30.9</t>
  </si>
  <si>
    <t>1.10-31.12</t>
  </si>
  <si>
    <t xml:space="preserve">Borregaard </t>
  </si>
  <si>
    <t>BioSolutions</t>
  </si>
  <si>
    <t>BioMaterials</t>
  </si>
  <si>
    <t>Fine Chemicals</t>
  </si>
  <si>
    <t>Eliminations</t>
  </si>
  <si>
    <t>Depreciations and write downs</t>
  </si>
  <si>
    <t>Amortisation</t>
  </si>
  <si>
    <t>Borregaard</t>
  </si>
  <si>
    <t>Operating profit (EBIT)</t>
  </si>
  <si>
    <t>Hedging effects &amp; currency exposure</t>
  </si>
  <si>
    <t xml:space="preserve">Borregaard - EBITDA hedging gains &amp; losses </t>
  </si>
  <si>
    <t>Borregaard - USD EBITDA currency exposure (approx)</t>
  </si>
  <si>
    <t>Borregaard - EUR EBITDA currency exposure (approx)</t>
  </si>
  <si>
    <t>Sales revenues</t>
  </si>
  <si>
    <t>Average gross sales price NOK per mtds</t>
  </si>
  <si>
    <t>Volume (`000 mtds)</t>
  </si>
  <si>
    <t>Specialities volume (`000 mtds)</t>
  </si>
  <si>
    <t>Contruction volume (`000 mtds)</t>
  </si>
  <si>
    <t>Industrial volume (`000 mtds)</t>
  </si>
  <si>
    <t>Average gross sales price NOK per mt</t>
  </si>
  <si>
    <t>Volume (`000 mt)</t>
  </si>
  <si>
    <t>High specialised as % of total cellulose product sales volum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</si>
</sst>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#\ ##0"/>
    <numFmt numFmtId="167" formatCode="d/m/;@"/>
    <numFmt numFmtId="168" formatCode="0.0\ %"/>
    <numFmt numFmtId="169" formatCode="0.0"/>
    <numFmt numFmtId="170" formatCode="_ * #,##0_ ;_ * \-#,##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color indexed="5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indexed="59"/>
      <name val="Calibri"/>
      <family val="2"/>
    </font>
    <font>
      <i/>
      <sz val="10"/>
      <name val="Calibri"/>
      <family val="2"/>
    </font>
    <font>
      <b/>
      <sz val="11"/>
      <color theme="1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14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6" borderId="9">
      <alignment horizontal="left"/>
    </xf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27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166" fontId="2" fillId="0" borderId="2" xfId="0" applyNumberFormat="1" applyFont="1" applyBorder="1"/>
    <xf numFmtId="0" fontId="0" fillId="3" borderId="0" xfId="0" applyFill="1"/>
    <xf numFmtId="0" fontId="0" fillId="2" borderId="4" xfId="0" applyFill="1" applyBorder="1"/>
    <xf numFmtId="3" fontId="3" fillId="4" borderId="5" xfId="0" applyNumberFormat="1" applyFont="1" applyFill="1" applyBorder="1"/>
    <xf numFmtId="0" fontId="5" fillId="2" borderId="2" xfId="0" applyFont="1" applyFill="1" applyBorder="1"/>
    <xf numFmtId="0" fontId="0" fillId="2" borderId="10" xfId="0" applyFill="1" applyBorder="1"/>
    <xf numFmtId="0" fontId="0" fillId="7" borderId="0" xfId="0" applyFill="1"/>
    <xf numFmtId="0" fontId="2" fillId="2" borderId="2" xfId="0" applyFont="1" applyFill="1" applyBorder="1"/>
    <xf numFmtId="0" fontId="2" fillId="2" borderId="3" xfId="0" applyFont="1" applyFill="1" applyBorder="1"/>
    <xf numFmtId="0" fontId="10" fillId="2" borderId="5" xfId="0" applyFont="1" applyFill="1" applyBorder="1"/>
    <xf numFmtId="3" fontId="10" fillId="5" borderId="5" xfId="0" applyNumberFormat="1" applyFont="1" applyFill="1" applyBorder="1"/>
    <xf numFmtId="3" fontId="9" fillId="4" borderId="4" xfId="0" applyNumberFormat="1" applyFont="1" applyFill="1" applyBorder="1"/>
    <xf numFmtId="3" fontId="10" fillId="4" borderId="4" xfId="0" applyNumberFormat="1" applyFont="1" applyFill="1" applyBorder="1"/>
    <xf numFmtId="3" fontId="10" fillId="4" borderId="10" xfId="0" applyNumberFormat="1" applyFont="1" applyFill="1" applyBorder="1"/>
    <xf numFmtId="0" fontId="13" fillId="2" borderId="6" xfId="0" applyFont="1" applyFill="1" applyBorder="1"/>
    <xf numFmtId="3" fontId="9" fillId="4" borderId="1" xfId="0" applyNumberFormat="1" applyFont="1" applyFill="1" applyBorder="1"/>
    <xf numFmtId="3" fontId="9" fillId="4" borderId="10" xfId="0" applyNumberFormat="1" applyFont="1" applyFill="1" applyBorder="1"/>
    <xf numFmtId="3" fontId="9" fillId="4" borderId="13" xfId="0" applyNumberFormat="1" applyFont="1" applyFill="1" applyBorder="1"/>
    <xf numFmtId="0" fontId="9" fillId="2" borderId="2" xfId="0" applyFont="1" applyFill="1" applyBorder="1"/>
    <xf numFmtId="0" fontId="9" fillId="2" borderId="8" xfId="0" applyFont="1" applyFill="1" applyBorder="1"/>
    <xf numFmtId="3" fontId="10" fillId="4" borderId="1" xfId="0" applyNumberFormat="1" applyFont="1" applyFill="1" applyBorder="1"/>
    <xf numFmtId="0" fontId="9" fillId="2" borderId="6" xfId="0" applyFont="1" applyFill="1" applyBorder="1"/>
    <xf numFmtId="165" fontId="9" fillId="4" borderId="10" xfId="1" quotePrefix="1" applyFont="1" applyFill="1" applyBorder="1" applyAlignment="1">
      <alignment horizontal="right"/>
    </xf>
    <xf numFmtId="0" fontId="10" fillId="2" borderId="6" xfId="0" applyFont="1" applyFill="1" applyBorder="1"/>
    <xf numFmtId="166" fontId="3" fillId="4" borderId="5" xfId="0" applyNumberFormat="1" applyFont="1" applyFill="1" applyBorder="1"/>
    <xf numFmtId="3" fontId="9" fillId="5" borderId="15" xfId="0" applyNumberFormat="1" applyFont="1" applyFill="1" applyBorder="1"/>
    <xf numFmtId="3" fontId="9" fillId="5" borderId="5" xfId="0" applyNumberFormat="1" applyFont="1" applyFill="1" applyBorder="1"/>
    <xf numFmtId="3" fontId="9" fillId="4" borderId="8" xfId="0" applyNumberFormat="1" applyFont="1" applyFill="1" applyBorder="1"/>
    <xf numFmtId="0" fontId="14" fillId="2" borderId="8" xfId="0" applyFont="1" applyFill="1" applyBorder="1"/>
    <xf numFmtId="3" fontId="14" fillId="4" borderId="8" xfId="0" applyNumberFormat="1" applyFont="1" applyFill="1" applyBorder="1"/>
    <xf numFmtId="3" fontId="9" fillId="5" borderId="3" xfId="0" applyNumberFormat="1" applyFont="1" applyFill="1" applyBorder="1"/>
    <xf numFmtId="3" fontId="10" fillId="5" borderId="7" xfId="0" applyNumberFormat="1" applyFont="1" applyFill="1" applyBorder="1"/>
    <xf numFmtId="165" fontId="9" fillId="5" borderId="7" xfId="1" quotePrefix="1" applyFont="1" applyFill="1" applyBorder="1" applyAlignment="1">
      <alignment horizontal="right"/>
    </xf>
    <xf numFmtId="3" fontId="10" fillId="5" borderId="7" xfId="0" applyNumberFormat="1" applyFont="1" applyFill="1" applyBorder="1" applyAlignment="1">
      <alignment horizontal="right"/>
    </xf>
    <xf numFmtId="0" fontId="11" fillId="2" borderId="6" xfId="0" applyFont="1" applyFill="1" applyBorder="1"/>
    <xf numFmtId="0" fontId="4" fillId="2" borderId="5" xfId="0" applyFont="1" applyFill="1" applyBorder="1"/>
    <xf numFmtId="0" fontId="14" fillId="2" borderId="6" xfId="0" applyFont="1" applyFill="1" applyBorder="1"/>
    <xf numFmtId="3" fontId="9" fillId="5" borderId="7" xfId="0" applyNumberFormat="1" applyFont="1" applyFill="1" applyBorder="1"/>
    <xf numFmtId="3" fontId="10" fillId="5" borderId="3" xfId="0" applyNumberFormat="1" applyFont="1" applyFill="1" applyBorder="1"/>
    <xf numFmtId="166" fontId="2" fillId="0" borderId="3" xfId="0" applyNumberFormat="1" applyFont="1" applyBorder="1"/>
    <xf numFmtId="1" fontId="10" fillId="0" borderId="10" xfId="1" applyNumberFormat="1" applyFont="1" applyFill="1" applyBorder="1"/>
    <xf numFmtId="1" fontId="10" fillId="0" borderId="7" xfId="1" applyNumberFormat="1" applyFont="1" applyFill="1" applyBorder="1"/>
    <xf numFmtId="0" fontId="10" fillId="2" borderId="6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168" fontId="11" fillId="0" borderId="5" xfId="0" applyNumberFormat="1" applyFont="1" applyBorder="1"/>
    <xf numFmtId="0" fontId="2" fillId="7" borderId="0" xfId="0" applyFont="1" applyFill="1"/>
    <xf numFmtId="0" fontId="5" fillId="7" borderId="0" xfId="0" applyFont="1" applyFill="1"/>
    <xf numFmtId="0" fontId="5" fillId="2" borderId="3" xfId="0" applyFont="1" applyFill="1" applyBorder="1"/>
    <xf numFmtId="0" fontId="16" fillId="4" borderId="5" xfId="0" applyFont="1" applyFill="1" applyBorder="1"/>
    <xf numFmtId="0" fontId="16" fillId="2" borderId="5" xfId="0" applyFont="1" applyFill="1" applyBorder="1"/>
    <xf numFmtId="167" fontId="10" fillId="0" borderId="5" xfId="0" quotePrefix="1" applyNumberFormat="1" applyFont="1" applyBorder="1" applyAlignment="1">
      <alignment horizontal="right"/>
    </xf>
    <xf numFmtId="0" fontId="9" fillId="5" borderId="5" xfId="0" applyFont="1" applyFill="1" applyBorder="1"/>
    <xf numFmtId="3" fontId="8" fillId="5" borderId="5" xfId="0" applyNumberFormat="1" applyFont="1" applyFill="1" applyBorder="1"/>
    <xf numFmtId="3" fontId="14" fillId="5" borderId="15" xfId="0" applyNumberFormat="1" applyFont="1" applyFill="1" applyBorder="1"/>
    <xf numFmtId="0" fontId="8" fillId="2" borderId="5" xfId="0" applyFont="1" applyFill="1" applyBorder="1"/>
    <xf numFmtId="168" fontId="8" fillId="2" borderId="5" xfId="0" applyNumberFormat="1" applyFont="1" applyFill="1" applyBorder="1"/>
    <xf numFmtId="0" fontId="18" fillId="2" borderId="6" xfId="0" applyFont="1" applyFill="1" applyBorder="1"/>
    <xf numFmtId="0" fontId="5" fillId="2" borderId="7" xfId="0" applyFont="1" applyFill="1" applyBorder="1"/>
    <xf numFmtId="0" fontId="12" fillId="0" borderId="2" xfId="3" applyFont="1" applyFill="1" applyBorder="1">
      <alignment horizontal="left"/>
    </xf>
    <xf numFmtId="0" fontId="10" fillId="0" borderId="6" xfId="3" applyFont="1" applyFill="1" applyBorder="1">
      <alignment horizontal="left"/>
    </xf>
    <xf numFmtId="166" fontId="10" fillId="0" borderId="3" xfId="0" applyNumberFormat="1" applyFont="1" applyBorder="1"/>
    <xf numFmtId="166" fontId="10" fillId="0" borderId="7" xfId="0" applyNumberFormat="1" applyFont="1" applyBorder="1"/>
    <xf numFmtId="0" fontId="10" fillId="4" borderId="4" xfId="0" applyFont="1" applyFill="1" applyBorder="1"/>
    <xf numFmtId="168" fontId="11" fillId="4" borderId="4" xfId="0" applyNumberFormat="1" applyFont="1" applyFill="1" applyBorder="1"/>
    <xf numFmtId="0" fontId="10" fillId="4" borderId="10" xfId="0" applyFont="1" applyFill="1" applyBorder="1"/>
    <xf numFmtId="3" fontId="9" fillId="2" borderId="3" xfId="0" applyNumberFormat="1" applyFont="1" applyFill="1" applyBorder="1"/>
    <xf numFmtId="3" fontId="10" fillId="2" borderId="5" xfId="0" applyNumberFormat="1" applyFont="1" applyFill="1" applyBorder="1"/>
    <xf numFmtId="3" fontId="10" fillId="2" borderId="7" xfId="0" applyNumberFormat="1" applyFont="1" applyFill="1" applyBorder="1"/>
    <xf numFmtId="0" fontId="19" fillId="8" borderId="0" xfId="4" applyFont="1" applyFill="1"/>
    <xf numFmtId="3" fontId="10" fillId="2" borderId="1" xfId="4" applyNumberFormat="1" applyFont="1" applyFill="1" applyBorder="1"/>
    <xf numFmtId="0" fontId="20" fillId="5" borderId="2" xfId="4" applyFont="1" applyFill="1" applyBorder="1"/>
    <xf numFmtId="3" fontId="10" fillId="2" borderId="2" xfId="4" applyNumberFormat="1" applyFont="1" applyFill="1" applyBorder="1"/>
    <xf numFmtId="3" fontId="10" fillId="5" borderId="2" xfId="4" applyNumberFormat="1" applyFont="1" applyFill="1" applyBorder="1"/>
    <xf numFmtId="3" fontId="8" fillId="8" borderId="0" xfId="0" applyNumberFormat="1" applyFont="1" applyFill="1"/>
    <xf numFmtId="3" fontId="10" fillId="8" borderId="0" xfId="4" applyNumberFormat="1" applyFont="1" applyFill="1"/>
    <xf numFmtId="3" fontId="10" fillId="2" borderId="4" xfId="4" applyNumberFormat="1" applyFont="1" applyFill="1" applyBorder="1"/>
    <xf numFmtId="3" fontId="19" fillId="2" borderId="4" xfId="4" applyNumberFormat="1" applyFont="1" applyFill="1" applyBorder="1"/>
    <xf numFmtId="3" fontId="19" fillId="8" borderId="0" xfId="4" applyNumberFormat="1" applyFont="1" applyFill="1"/>
    <xf numFmtId="3" fontId="8" fillId="8" borderId="6" xfId="0" applyNumberFormat="1" applyFont="1" applyFill="1" applyBorder="1"/>
    <xf numFmtId="3" fontId="16" fillId="8" borderId="0" xfId="4" applyNumberFormat="1" applyFont="1" applyFill="1"/>
    <xf numFmtId="3" fontId="16" fillId="2" borderId="4" xfId="4" applyNumberFormat="1" applyFont="1" applyFill="1" applyBorder="1"/>
    <xf numFmtId="3" fontId="16" fillId="8" borderId="0" xfId="0" applyNumberFormat="1" applyFont="1" applyFill="1"/>
    <xf numFmtId="3" fontId="19" fillId="8" borderId="0" xfId="0" applyNumberFormat="1" applyFont="1" applyFill="1"/>
    <xf numFmtId="3" fontId="10" fillId="5" borderId="5" xfId="4" applyNumberFormat="1" applyFont="1" applyFill="1" applyBorder="1"/>
    <xf numFmtId="3" fontId="19" fillId="2" borderId="10" xfId="4" applyNumberFormat="1" applyFont="1" applyFill="1" applyBorder="1"/>
    <xf numFmtId="3" fontId="10" fillId="5" borderId="6" xfId="4" applyNumberFormat="1" applyFont="1" applyFill="1" applyBorder="1"/>
    <xf numFmtId="3" fontId="10" fillId="0" borderId="6" xfId="4" applyNumberFormat="1" applyFont="1" applyBorder="1"/>
    <xf numFmtId="3" fontId="19" fillId="5" borderId="4" xfId="4" applyNumberFormat="1" applyFont="1" applyFill="1" applyBorder="1"/>
    <xf numFmtId="0" fontId="10" fillId="2" borderId="6" xfId="4" applyFont="1" applyFill="1" applyBorder="1" applyAlignment="1">
      <alignment horizontal="left"/>
    </xf>
    <xf numFmtId="3" fontId="10" fillId="5" borderId="7" xfId="4" applyNumberFormat="1" applyFont="1" applyFill="1" applyBorder="1"/>
    <xf numFmtId="0" fontId="22" fillId="2" borderId="15" xfId="4" applyFont="1" applyFill="1" applyBorder="1" applyAlignment="1">
      <alignment horizontal="left"/>
    </xf>
    <xf numFmtId="1" fontId="23" fillId="9" borderId="8" xfId="4" applyNumberFormat="1" applyFont="1" applyFill="1" applyBorder="1"/>
    <xf numFmtId="3" fontId="11" fillId="2" borderId="6" xfId="0" applyNumberFormat="1" applyFont="1" applyFill="1" applyBorder="1"/>
    <xf numFmtId="3" fontId="10" fillId="2" borderId="6" xfId="0" applyNumberFormat="1" applyFont="1" applyFill="1" applyBorder="1"/>
    <xf numFmtId="3" fontId="14" fillId="2" borderId="6" xfId="0" applyNumberFormat="1" applyFont="1" applyFill="1" applyBorder="1"/>
    <xf numFmtId="3" fontId="8" fillId="2" borderId="6" xfId="0" applyNumberFormat="1" applyFont="1" applyFill="1" applyBorder="1"/>
    <xf numFmtId="3" fontId="9" fillId="2" borderId="8" xfId="0" applyNumberFormat="1" applyFont="1" applyFill="1" applyBorder="1"/>
    <xf numFmtId="3" fontId="14" fillId="2" borderId="8" xfId="0" applyNumberFormat="1" applyFont="1" applyFill="1" applyBorder="1"/>
    <xf numFmtId="0" fontId="22" fillId="2" borderId="5" xfId="4" applyFont="1" applyFill="1" applyBorder="1"/>
    <xf numFmtId="0" fontId="23" fillId="5" borderId="11" xfId="4" applyFont="1" applyFill="1" applyBorder="1" applyAlignment="1">
      <alignment horizontal="right"/>
    </xf>
    <xf numFmtId="0" fontId="23" fillId="5" borderId="4" xfId="4" applyFont="1" applyFill="1" applyBorder="1" applyAlignment="1">
      <alignment horizontal="right"/>
    </xf>
    <xf numFmtId="3" fontId="23" fillId="0" borderId="5" xfId="4" applyNumberFormat="1" applyFont="1" applyBorder="1" applyAlignment="1">
      <alignment horizontal="right"/>
    </xf>
    <xf numFmtId="0" fontId="24" fillId="2" borderId="6" xfId="4" applyFont="1" applyFill="1" applyBorder="1"/>
    <xf numFmtId="0" fontId="23" fillId="2" borderId="7" xfId="4" applyFont="1" applyFill="1" applyBorder="1"/>
    <xf numFmtId="0" fontId="23" fillId="5" borderId="14" xfId="4" applyFont="1" applyFill="1" applyBorder="1" applyAlignment="1">
      <alignment horizontal="center"/>
    </xf>
    <xf numFmtId="0" fontId="23" fillId="5" borderId="10" xfId="4" applyFont="1" applyFill="1" applyBorder="1" applyAlignment="1">
      <alignment horizontal="center"/>
    </xf>
    <xf numFmtId="0" fontId="23" fillId="5" borderId="6" xfId="4" applyFont="1" applyFill="1" applyBorder="1" applyAlignment="1">
      <alignment horizontal="center"/>
    </xf>
    <xf numFmtId="0" fontId="23" fillId="0" borderId="6" xfId="4" applyFont="1" applyBorder="1" applyAlignment="1">
      <alignment horizontal="center"/>
    </xf>
    <xf numFmtId="0" fontId="23" fillId="5" borderId="7" xfId="4" applyFont="1" applyFill="1" applyBorder="1" applyAlignment="1">
      <alignment horizontal="center"/>
    </xf>
    <xf numFmtId="0" fontId="22" fillId="2" borderId="8" xfId="4" applyFont="1" applyFill="1" applyBorder="1" applyAlignment="1">
      <alignment horizontal="left"/>
    </xf>
    <xf numFmtId="170" fontId="22" fillId="5" borderId="12" xfId="1" applyNumberFormat="1" applyFont="1" applyFill="1" applyBorder="1"/>
    <xf numFmtId="170" fontId="22" fillId="5" borderId="13" xfId="1" applyNumberFormat="1" applyFont="1" applyFill="1" applyBorder="1"/>
    <xf numFmtId="170" fontId="22" fillId="5" borderId="8" xfId="1" applyNumberFormat="1" applyFont="1" applyFill="1" applyBorder="1"/>
    <xf numFmtId="170" fontId="22" fillId="5" borderId="15" xfId="1" applyNumberFormat="1" applyFont="1" applyFill="1" applyBorder="1"/>
    <xf numFmtId="3" fontId="22" fillId="0" borderId="8" xfId="4" applyNumberFormat="1" applyFont="1" applyBorder="1"/>
    <xf numFmtId="3" fontId="22" fillId="0" borderId="12" xfId="4" applyNumberFormat="1" applyFont="1" applyBorder="1"/>
    <xf numFmtId="0" fontId="23" fillId="0" borderId="8" xfId="4" applyFont="1" applyBorder="1" applyAlignment="1">
      <alignment horizontal="left"/>
    </xf>
    <xf numFmtId="0" fontId="24" fillId="0" borderId="15" xfId="4" applyFont="1" applyBorder="1"/>
    <xf numFmtId="170" fontId="23" fillId="5" borderId="12" xfId="1" applyNumberFormat="1" applyFont="1" applyFill="1" applyBorder="1"/>
    <xf numFmtId="1" fontId="23" fillId="5" borderId="13" xfId="4" applyNumberFormat="1" applyFont="1" applyFill="1" applyBorder="1"/>
    <xf numFmtId="1" fontId="23" fillId="5" borderId="8" xfId="4" applyNumberFormat="1" applyFont="1" applyFill="1" applyBorder="1"/>
    <xf numFmtId="1" fontId="23" fillId="0" borderId="8" xfId="4" applyNumberFormat="1" applyFont="1" applyBorder="1"/>
    <xf numFmtId="3" fontId="23" fillId="0" borderId="8" xfId="4" applyNumberFormat="1" applyFont="1" applyBorder="1"/>
    <xf numFmtId="3" fontId="23" fillId="0" borderId="12" xfId="4" applyNumberFormat="1" applyFont="1" applyBorder="1"/>
    <xf numFmtId="0" fontId="23" fillId="0" borderId="15" xfId="4" applyFont="1" applyBorder="1" applyAlignment="1">
      <alignment horizontal="left"/>
    </xf>
    <xf numFmtId="1" fontId="23" fillId="5" borderId="12" xfId="4" applyNumberFormat="1" applyFont="1" applyFill="1" applyBorder="1"/>
    <xf numFmtId="0" fontId="24" fillId="2" borderId="5" xfId="4" applyFont="1" applyFill="1" applyBorder="1" applyAlignment="1">
      <alignment horizontal="left"/>
    </xf>
    <xf numFmtId="166" fontId="24" fillId="5" borderId="11" xfId="4" applyNumberFormat="1" applyFont="1" applyFill="1" applyBorder="1"/>
    <xf numFmtId="166" fontId="24" fillId="5" borderId="4" xfId="4" applyNumberFormat="1" applyFont="1" applyFill="1" applyBorder="1"/>
    <xf numFmtId="3" fontId="24" fillId="0" borderId="11" xfId="4" applyNumberFormat="1" applyFont="1" applyBorder="1"/>
    <xf numFmtId="3" fontId="23" fillId="0" borderId="11" xfId="4" applyNumberFormat="1" applyFont="1" applyBorder="1" applyAlignment="1">
      <alignment horizontal="right"/>
    </xf>
    <xf numFmtId="0" fontId="23" fillId="2" borderId="5" xfId="4" applyFont="1" applyFill="1" applyBorder="1"/>
    <xf numFmtId="166" fontId="22" fillId="5" borderId="12" xfId="4" applyNumberFormat="1" applyFont="1" applyFill="1" applyBorder="1"/>
    <xf numFmtId="166" fontId="22" fillId="5" borderId="13" xfId="4" applyNumberFormat="1" applyFont="1" applyFill="1" applyBorder="1"/>
    <xf numFmtId="166" fontId="22" fillId="5" borderId="8" xfId="4" applyNumberFormat="1" applyFont="1" applyFill="1" applyBorder="1"/>
    <xf numFmtId="166" fontId="22" fillId="0" borderId="8" xfId="4" applyNumberFormat="1" applyFont="1" applyBorder="1"/>
    <xf numFmtId="166" fontId="23" fillId="5" borderId="12" xfId="4" applyNumberFormat="1" applyFont="1" applyFill="1" applyBorder="1"/>
    <xf numFmtId="166" fontId="23" fillId="5" borderId="13" xfId="4" applyNumberFormat="1" applyFont="1" applyFill="1" applyBorder="1"/>
    <xf numFmtId="166" fontId="23" fillId="5" borderId="8" xfId="4" applyNumberFormat="1" applyFont="1" applyFill="1" applyBorder="1"/>
    <xf numFmtId="166" fontId="23" fillId="0" borderId="8" xfId="4" applyNumberFormat="1" applyFont="1" applyBorder="1"/>
    <xf numFmtId="3" fontId="23" fillId="2" borderId="5" xfId="4" applyNumberFormat="1" applyFont="1" applyFill="1" applyBorder="1" applyAlignment="1">
      <alignment horizontal="right"/>
    </xf>
    <xf numFmtId="1" fontId="23" fillId="2" borderId="5" xfId="4" applyNumberFormat="1" applyFont="1" applyFill="1" applyBorder="1" applyAlignment="1">
      <alignment horizontal="right"/>
    </xf>
    <xf numFmtId="3" fontId="22" fillId="5" borderId="12" xfId="4" applyNumberFormat="1" applyFont="1" applyFill="1" applyBorder="1" applyAlignment="1">
      <alignment horizontal="right"/>
    </xf>
    <xf numFmtId="3" fontId="22" fillId="5" borderId="13" xfId="4" applyNumberFormat="1" applyFont="1" applyFill="1" applyBorder="1" applyAlignment="1">
      <alignment horizontal="right"/>
    </xf>
    <xf numFmtId="3" fontId="22" fillId="5" borderId="8" xfId="4" applyNumberFormat="1" applyFont="1" applyFill="1" applyBorder="1" applyAlignment="1">
      <alignment horizontal="right"/>
    </xf>
    <xf numFmtId="3" fontId="22" fillId="0" borderId="8" xfId="4" applyNumberFormat="1" applyFont="1" applyBorder="1" applyAlignment="1">
      <alignment horizontal="right"/>
    </xf>
    <xf numFmtId="3" fontId="22" fillId="0" borderId="12" xfId="4" applyNumberFormat="1" applyFont="1" applyBorder="1" applyAlignment="1">
      <alignment horizontal="right"/>
    </xf>
    <xf numFmtId="3" fontId="23" fillId="5" borderId="12" xfId="4" applyNumberFormat="1" applyFont="1" applyFill="1" applyBorder="1"/>
    <xf numFmtId="3" fontId="23" fillId="5" borderId="13" xfId="4" applyNumberFormat="1" applyFont="1" applyFill="1" applyBorder="1"/>
    <xf numFmtId="3" fontId="23" fillId="5" borderId="8" xfId="4" applyNumberFormat="1" applyFont="1" applyFill="1" applyBorder="1"/>
    <xf numFmtId="3" fontId="23" fillId="5" borderId="11" xfId="4" applyNumberFormat="1" applyFont="1" applyFill="1" applyBorder="1"/>
    <xf numFmtId="3" fontId="23" fillId="5" borderId="4" xfId="4" applyNumberFormat="1" applyFont="1" applyFill="1" applyBorder="1"/>
    <xf numFmtId="3" fontId="23" fillId="0" borderId="11" xfId="4" applyNumberFormat="1" applyFont="1" applyBorder="1"/>
    <xf numFmtId="166" fontId="23" fillId="5" borderId="12" xfId="4" applyNumberFormat="1" applyFont="1" applyFill="1" applyBorder="1" applyAlignment="1">
      <alignment horizontal="right"/>
    </xf>
    <xf numFmtId="166" fontId="23" fillId="5" borderId="13" xfId="4" applyNumberFormat="1" applyFont="1" applyFill="1" applyBorder="1" applyAlignment="1">
      <alignment horizontal="right"/>
    </xf>
    <xf numFmtId="166" fontId="23" fillId="5" borderId="8" xfId="4" applyNumberFormat="1" applyFont="1" applyFill="1" applyBorder="1" applyAlignment="1">
      <alignment horizontal="right"/>
    </xf>
    <xf numFmtId="166" fontId="23" fillId="0" borderId="8" xfId="4" applyNumberFormat="1" applyFont="1" applyBorder="1" applyAlignment="1">
      <alignment horizontal="right"/>
    </xf>
    <xf numFmtId="3" fontId="23" fillId="0" borderId="8" xfId="4" applyNumberFormat="1" applyFont="1" applyBorder="1" applyAlignment="1">
      <alignment horizontal="right"/>
    </xf>
    <xf numFmtId="3" fontId="23" fillId="0" borderId="12" xfId="4" applyNumberFormat="1" applyFont="1" applyBorder="1" applyAlignment="1">
      <alignment horizontal="right"/>
    </xf>
    <xf numFmtId="3" fontId="23" fillId="5" borderId="2" xfId="4" applyNumberFormat="1" applyFont="1" applyFill="1" applyBorder="1"/>
    <xf numFmtId="3" fontId="22" fillId="10" borderId="8" xfId="4" applyNumberFormat="1" applyFont="1" applyFill="1" applyBorder="1" applyAlignment="1">
      <alignment horizontal="right"/>
    </xf>
    <xf numFmtId="3" fontId="23" fillId="5" borderId="12" xfId="4" applyNumberFormat="1" applyFont="1" applyFill="1" applyBorder="1" applyAlignment="1">
      <alignment horizontal="right"/>
    </xf>
    <xf numFmtId="3" fontId="23" fillId="5" borderId="13" xfId="4" applyNumberFormat="1" applyFont="1" applyFill="1" applyBorder="1" applyAlignment="1">
      <alignment horizontal="right"/>
    </xf>
    <xf numFmtId="3" fontId="23" fillId="5" borderId="8" xfId="4" applyNumberFormat="1" applyFont="1" applyFill="1" applyBorder="1" applyAlignment="1">
      <alignment horizontal="right"/>
    </xf>
    <xf numFmtId="3" fontId="23" fillId="10" borderId="8" xfId="4" applyNumberFormat="1" applyFont="1" applyFill="1" applyBorder="1" applyAlignment="1">
      <alignment horizontal="right"/>
    </xf>
    <xf numFmtId="1" fontId="23" fillId="9" borderId="13" xfId="4" applyNumberFormat="1" applyFont="1" applyFill="1" applyBorder="1"/>
    <xf numFmtId="3" fontId="22" fillId="10" borderId="8" xfId="4" applyNumberFormat="1" applyFont="1" applyFill="1" applyBorder="1"/>
    <xf numFmtId="3" fontId="23" fillId="10" borderId="8" xfId="4" applyNumberFormat="1" applyFont="1" applyFill="1" applyBorder="1"/>
    <xf numFmtId="169" fontId="23" fillId="5" borderId="12" xfId="4" applyNumberFormat="1" applyFont="1" applyFill="1" applyBorder="1"/>
    <xf numFmtId="169" fontId="23" fillId="5" borderId="13" xfId="4" applyNumberFormat="1" applyFont="1" applyFill="1" applyBorder="1"/>
    <xf numFmtId="169" fontId="23" fillId="5" borderId="8" xfId="4" applyNumberFormat="1" applyFont="1" applyFill="1" applyBorder="1"/>
    <xf numFmtId="169" fontId="23" fillId="0" borderId="8" xfId="4" applyNumberFormat="1" applyFont="1" applyBorder="1"/>
    <xf numFmtId="9" fontId="23" fillId="5" borderId="12" xfId="4" applyNumberFormat="1" applyFont="1" applyFill="1" applyBorder="1"/>
    <xf numFmtId="9" fontId="23" fillId="9" borderId="13" xfId="4" applyNumberFormat="1" applyFont="1" applyFill="1" applyBorder="1"/>
    <xf numFmtId="9" fontId="23" fillId="9" borderId="8" xfId="4" applyNumberFormat="1" applyFont="1" applyFill="1" applyBorder="1"/>
    <xf numFmtId="9" fontId="23" fillId="0" borderId="12" xfId="4" applyNumberFormat="1" applyFont="1" applyBorder="1"/>
    <xf numFmtId="0" fontId="23" fillId="0" borderId="11" xfId="4" applyFont="1" applyBorder="1" applyAlignment="1">
      <alignment horizontal="right"/>
    </xf>
    <xf numFmtId="0" fontId="23" fillId="10" borderId="6" xfId="4" applyFont="1" applyFill="1" applyBorder="1" applyAlignment="1">
      <alignment horizontal="center"/>
    </xf>
    <xf numFmtId="0" fontId="23" fillId="0" borderId="14" xfId="4" applyFont="1" applyBorder="1" applyAlignment="1">
      <alignment horizontal="center"/>
    </xf>
    <xf numFmtId="166" fontId="23" fillId="10" borderId="8" xfId="4" applyNumberFormat="1" applyFont="1" applyFill="1" applyBorder="1"/>
    <xf numFmtId="166" fontId="23" fillId="0" borderId="12" xfId="4" applyNumberFormat="1" applyFont="1" applyBorder="1"/>
    <xf numFmtId="169" fontId="23" fillId="10" borderId="8" xfId="4" applyNumberFormat="1" applyFont="1" applyFill="1" applyBorder="1"/>
    <xf numFmtId="169" fontId="23" fillId="0" borderId="12" xfId="4" applyNumberFormat="1" applyFont="1" applyBorder="1"/>
    <xf numFmtId="0" fontId="23" fillId="2" borderId="2" xfId="4" applyFont="1" applyFill="1" applyBorder="1" applyAlignment="1">
      <alignment horizontal="left"/>
    </xf>
    <xf numFmtId="9" fontId="10" fillId="5" borderId="5" xfId="4" applyNumberFormat="1" applyFont="1" applyFill="1" applyBorder="1"/>
    <xf numFmtId="3" fontId="10" fillId="5" borderId="3" xfId="4" applyNumberFormat="1" applyFont="1" applyFill="1" applyBorder="1"/>
    <xf numFmtId="3" fontId="23" fillId="5" borderId="5" xfId="4" applyNumberFormat="1" applyFont="1" applyFill="1" applyBorder="1"/>
    <xf numFmtId="3" fontId="23" fillId="5" borderId="3" xfId="4" applyNumberFormat="1" applyFont="1" applyFill="1" applyBorder="1"/>
    <xf numFmtId="0" fontId="8" fillId="2" borderId="6" xfId="0" applyFont="1" applyFill="1" applyBorder="1" applyAlignment="1">
      <alignment horizontal="left"/>
    </xf>
    <xf numFmtId="3" fontId="10" fillId="2" borderId="3" xfId="0" applyNumberFormat="1" applyFont="1" applyFill="1" applyBorder="1"/>
    <xf numFmtId="0" fontId="8" fillId="0" borderId="11" xfId="0" applyFont="1" applyBorder="1" applyAlignment="1">
      <alignment horizontal="right"/>
    </xf>
    <xf numFmtId="0" fontId="10" fillId="2" borderId="11" xfId="0" applyFont="1" applyFill="1" applyBorder="1" applyAlignment="1">
      <alignment horizontal="right"/>
    </xf>
    <xf numFmtId="3" fontId="23" fillId="4" borderId="5" xfId="4" applyNumberFormat="1" applyFont="1" applyFill="1" applyBorder="1" applyAlignment="1">
      <alignment horizontal="right"/>
    </xf>
    <xf numFmtId="0" fontId="23" fillId="4" borderId="7" xfId="4" applyFont="1" applyFill="1" applyBorder="1" applyAlignment="1">
      <alignment horizontal="center"/>
    </xf>
    <xf numFmtId="3" fontId="22" fillId="4" borderId="15" xfId="4" applyNumberFormat="1" applyFont="1" applyFill="1" applyBorder="1"/>
    <xf numFmtId="3" fontId="23" fillId="4" borderId="15" xfId="4" applyNumberFormat="1" applyFont="1" applyFill="1" applyBorder="1"/>
    <xf numFmtId="3" fontId="24" fillId="4" borderId="5" xfId="4" applyNumberFormat="1" applyFont="1" applyFill="1" applyBorder="1"/>
    <xf numFmtId="3" fontId="24" fillId="4" borderId="3" xfId="4" applyNumberFormat="1" applyFont="1" applyFill="1" applyBorder="1"/>
    <xf numFmtId="0" fontId="23" fillId="4" borderId="5" xfId="4" applyFont="1" applyFill="1" applyBorder="1" applyAlignment="1">
      <alignment horizontal="right"/>
    </xf>
    <xf numFmtId="166" fontId="23" fillId="4" borderId="15" xfId="4" applyNumberFormat="1" applyFont="1" applyFill="1" applyBorder="1"/>
    <xf numFmtId="169" fontId="23" fillId="4" borderId="15" xfId="4" applyNumberFormat="1" applyFont="1" applyFill="1" applyBorder="1"/>
    <xf numFmtId="3" fontId="10" fillId="5" borderId="0" xfId="4" applyNumberFormat="1" applyFont="1" applyFill="1"/>
    <xf numFmtId="3" fontId="23" fillId="5" borderId="0" xfId="4" applyNumberFormat="1" applyFont="1" applyFill="1"/>
    <xf numFmtId="3" fontId="23" fillId="0" borderId="0" xfId="4" applyNumberFormat="1" applyFont="1"/>
    <xf numFmtId="3" fontId="23" fillId="0" borderId="0" xfId="4" applyNumberFormat="1" applyFont="1" applyAlignment="1">
      <alignment horizontal="right"/>
    </xf>
    <xf numFmtId="9" fontId="10" fillId="5" borderId="0" xfId="4" applyNumberFormat="1" applyFont="1" applyFill="1"/>
    <xf numFmtId="3" fontId="10" fillId="2" borderId="0" xfId="4" applyNumberFormat="1" applyFont="1" applyFill="1"/>
    <xf numFmtId="0" fontId="22" fillId="4" borderId="0" xfId="4" applyFont="1" applyFill="1"/>
    <xf numFmtId="0" fontId="22" fillId="2" borderId="0" xfId="4" applyFont="1" applyFill="1"/>
    <xf numFmtId="0" fontId="23" fillId="5" borderId="0" xfId="4" applyFont="1" applyFill="1" applyAlignment="1">
      <alignment horizontal="right"/>
    </xf>
    <xf numFmtId="0" fontId="23" fillId="0" borderId="0" xfId="4" applyFont="1" applyAlignment="1">
      <alignment horizontal="right"/>
    </xf>
    <xf numFmtId="0" fontId="24" fillId="2" borderId="0" xfId="4" applyFont="1" applyFill="1" applyAlignment="1">
      <alignment horizontal="left"/>
    </xf>
    <xf numFmtId="166" fontId="24" fillId="5" borderId="0" xfId="4" applyNumberFormat="1" applyFont="1" applyFill="1"/>
    <xf numFmtId="166" fontId="24" fillId="0" borderId="0" xfId="4" applyNumberFormat="1" applyFont="1"/>
    <xf numFmtId="3" fontId="24" fillId="0" borderId="0" xfId="4" applyNumberFormat="1" applyFont="1"/>
    <xf numFmtId="0" fontId="23" fillId="2" borderId="0" xfId="4" applyFont="1" applyFill="1" applyAlignment="1">
      <alignment horizontal="left"/>
    </xf>
    <xf numFmtId="3" fontId="22" fillId="5" borderId="0" xfId="4" applyNumberFormat="1" applyFont="1" applyFill="1"/>
    <xf numFmtId="3" fontId="22" fillId="0" borderId="0" xfId="4" applyNumberFormat="1" applyFont="1"/>
    <xf numFmtId="166" fontId="23" fillId="5" borderId="0" xfId="4" applyNumberFormat="1" applyFont="1" applyFill="1"/>
    <xf numFmtId="166" fontId="23" fillId="0" borderId="0" xfId="4" applyNumberFormat="1" applyFont="1"/>
    <xf numFmtId="3" fontId="23" fillId="4" borderId="0" xfId="4" applyNumberFormat="1" applyFont="1" applyFill="1"/>
    <xf numFmtId="3" fontId="23" fillId="2" borderId="0" xfId="4" applyNumberFormat="1" applyFont="1" applyFill="1"/>
    <xf numFmtId="166" fontId="22" fillId="5" borderId="0" xfId="4" applyNumberFormat="1" applyFont="1" applyFill="1"/>
    <xf numFmtId="166" fontId="22" fillId="0" borderId="0" xfId="4" applyNumberFormat="1" applyFont="1"/>
    <xf numFmtId="3" fontId="23" fillId="4" borderId="0" xfId="4" applyNumberFormat="1" applyFont="1" applyFill="1" applyAlignment="1">
      <alignment horizontal="right"/>
    </xf>
    <xf numFmtId="3" fontId="23" fillId="2" borderId="0" xfId="4" applyNumberFormat="1" applyFont="1" applyFill="1" applyAlignment="1">
      <alignment horizontal="right"/>
    </xf>
    <xf numFmtId="3" fontId="22" fillId="4" borderId="0" xfId="4" applyNumberFormat="1" applyFont="1" applyFill="1"/>
    <xf numFmtId="3" fontId="23" fillId="10" borderId="0" xfId="4" applyNumberFormat="1" applyFont="1" applyFill="1"/>
    <xf numFmtId="3" fontId="23" fillId="10" borderId="0" xfId="4" applyNumberFormat="1" applyFont="1" applyFill="1" applyAlignment="1">
      <alignment horizontal="right"/>
    </xf>
    <xf numFmtId="0" fontId="22" fillId="2" borderId="0" xfId="4" applyFont="1" applyFill="1" applyAlignment="1">
      <alignment horizontal="left"/>
    </xf>
    <xf numFmtId="166" fontId="22" fillId="2" borderId="0" xfId="4" applyNumberFormat="1" applyFont="1" applyFill="1"/>
    <xf numFmtId="166" fontId="23" fillId="2" borderId="0" xfId="4" applyNumberFormat="1" applyFont="1" applyFill="1" applyAlignment="1">
      <alignment horizontal="right"/>
    </xf>
    <xf numFmtId="166" fontId="22" fillId="4" borderId="0" xfId="4" applyNumberFormat="1" applyFont="1" applyFill="1" applyAlignment="1">
      <alignment horizontal="left"/>
    </xf>
    <xf numFmtId="0" fontId="23" fillId="10" borderId="0" xfId="4" applyFont="1" applyFill="1" applyAlignment="1">
      <alignment horizontal="right"/>
    </xf>
    <xf numFmtId="0" fontId="10" fillId="0" borderId="0" xfId="4" applyFont="1" applyAlignment="1">
      <alignment horizontal="left"/>
    </xf>
    <xf numFmtId="166" fontId="3" fillId="4" borderId="0" xfId="0" applyNumberFormat="1" applyFont="1" applyFill="1"/>
    <xf numFmtId="0" fontId="4" fillId="2" borderId="0" xfId="0" applyFont="1" applyFill="1"/>
    <xf numFmtId="3" fontId="17" fillId="4" borderId="0" xfId="0" applyNumberFormat="1" applyFont="1" applyFill="1"/>
    <xf numFmtId="3" fontId="7" fillId="4" borderId="0" xfId="0" applyNumberFormat="1" applyFont="1" applyFill="1"/>
    <xf numFmtId="3" fontId="3" fillId="4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3" fontId="9" fillId="2" borderId="0" xfId="0" applyNumberFormat="1" applyFont="1" applyFill="1"/>
    <xf numFmtId="3" fontId="10" fillId="2" borderId="0" xfId="0" applyNumberFormat="1" applyFont="1" applyFill="1"/>
    <xf numFmtId="3" fontId="8" fillId="2" borderId="0" xfId="0" applyNumberFormat="1" applyFont="1" applyFill="1"/>
    <xf numFmtId="3" fontId="10" fillId="5" borderId="0" xfId="0" applyNumberFormat="1" applyFont="1" applyFill="1"/>
    <xf numFmtId="0" fontId="0" fillId="5" borderId="0" xfId="0" applyFill="1"/>
    <xf numFmtId="0" fontId="21" fillId="5" borderId="0" xfId="0" applyFont="1" applyFill="1"/>
    <xf numFmtId="3" fontId="8" fillId="2" borderId="0" xfId="0" applyNumberFormat="1" applyFont="1" applyFill="1" applyAlignment="1">
      <alignment horizontal="left"/>
    </xf>
    <xf numFmtId="0" fontId="15" fillId="4" borderId="0" xfId="0" applyFont="1" applyFill="1"/>
    <xf numFmtId="167" fontId="10" fillId="5" borderId="0" xfId="0" quotePrefix="1" applyNumberFormat="1" applyFont="1" applyFill="1" applyAlignment="1">
      <alignment horizontal="right"/>
    </xf>
    <xf numFmtId="0" fontId="9" fillId="4" borderId="0" xfId="0" applyFont="1" applyFill="1"/>
    <xf numFmtId="3" fontId="10" fillId="4" borderId="0" xfId="0" applyNumberFormat="1" applyFont="1" applyFill="1"/>
    <xf numFmtId="3" fontId="9" fillId="4" borderId="0" xfId="0" applyNumberFormat="1" applyFont="1" applyFill="1"/>
    <xf numFmtId="0" fontId="8" fillId="0" borderId="0" xfId="0" applyFont="1"/>
    <xf numFmtId="3" fontId="8" fillId="4" borderId="0" xfId="0" applyNumberFormat="1" applyFont="1" applyFill="1"/>
    <xf numFmtId="168" fontId="8" fillId="2" borderId="0" xfId="0" applyNumberFormat="1" applyFont="1" applyFill="1"/>
    <xf numFmtId="3" fontId="15" fillId="4" borderId="0" xfId="0" applyNumberFormat="1" applyFont="1" applyFill="1"/>
    <xf numFmtId="0" fontId="11" fillId="2" borderId="0" xfId="0" applyFont="1" applyFill="1"/>
    <xf numFmtId="1" fontId="23" fillId="9" borderId="15" xfId="4" applyNumberFormat="1" applyFont="1" applyFill="1" applyBorder="1"/>
    <xf numFmtId="9" fontId="23" fillId="9" borderId="15" xfId="4" applyNumberFormat="1" applyFont="1" applyFill="1" applyBorder="1"/>
    <xf numFmtId="3" fontId="22" fillId="0" borderId="5" xfId="4" applyNumberFormat="1" applyFont="1" applyBorder="1"/>
    <xf numFmtId="3" fontId="23" fillId="0" borderId="5" xfId="4" applyNumberFormat="1" applyFont="1" applyBorder="1"/>
    <xf numFmtId="0" fontId="0" fillId="8" borderId="0" xfId="0" applyFill="1"/>
    <xf numFmtId="0" fontId="10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11">
    <cellStyle name="Comma 2" xfId="2" xr:uid="{00000000-0005-0000-0000-000001000000}"/>
    <cellStyle name="Comma 3" xfId="5" xr:uid="{00000000-0005-0000-0000-000002000000}"/>
    <cellStyle name="Currency 2" xfId="6" xr:uid="{00000000-0005-0000-0000-000003000000}"/>
    <cellStyle name="Komma" xfId="1" builtinId="3"/>
    <cellStyle name="Normal" xfId="0" builtinId="0"/>
    <cellStyle name="Normal 2" xfId="4" xr:uid="{00000000-0005-0000-0000-000005000000}"/>
    <cellStyle name="Normal 2 2" xfId="10" xr:uid="{79CEA11B-9F16-4BA9-9587-3BD571E6DF37}"/>
    <cellStyle name="Normal 3" xfId="7" xr:uid="{00000000-0005-0000-0000-000006000000}"/>
    <cellStyle name="Normal 4" xfId="8" xr:uid="{00000000-0005-0000-0000-000007000000}"/>
    <cellStyle name="Percent 2" xfId="9" xr:uid="{00000000-0005-0000-0000-000008000000}"/>
    <cellStyle name="Tekst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17"/>
  <sheetViews>
    <sheetView showGridLines="0" tabSelected="1" zoomScaleNormal="100" workbookViewId="0">
      <selection activeCell="K10" sqref="K10"/>
    </sheetView>
  </sheetViews>
  <sheetFormatPr baseColWidth="10" defaultColWidth="8.85546875" defaultRowHeight="15" x14ac:dyDescent="0.25"/>
  <cols>
    <col min="1" max="1" width="2.7109375" style="5" customWidth="1"/>
    <col min="2" max="2" width="3.7109375" style="5" customWidth="1"/>
    <col min="3" max="3" width="61.42578125" style="5" customWidth="1"/>
    <col min="4" max="5" width="11.7109375" style="10" customWidth="1"/>
    <col min="6" max="6" width="11.7109375" customWidth="1"/>
    <col min="7" max="16384" width="8.85546875" style="5"/>
  </cols>
  <sheetData>
    <row r="1" spans="2:6" x14ac:dyDescent="0.25">
      <c r="B1" s="1"/>
      <c r="C1" s="2"/>
      <c r="D1" s="3"/>
      <c r="E1" s="4"/>
      <c r="F1" s="43"/>
    </row>
    <row r="2" spans="2:6" ht="18.75" x14ac:dyDescent="0.3">
      <c r="B2" s="6"/>
      <c r="C2" s="263" t="s">
        <v>0</v>
      </c>
      <c r="D2" s="244"/>
      <c r="E2" s="240"/>
      <c r="F2" s="28"/>
    </row>
    <row r="3" spans="2:6" ht="12.75" customHeight="1" x14ac:dyDescent="0.25">
      <c r="B3" s="6"/>
      <c r="C3" s="241"/>
      <c r="D3" s="241"/>
      <c r="E3" s="241"/>
      <c r="F3" s="39"/>
    </row>
    <row r="4" spans="2:6" x14ac:dyDescent="0.25">
      <c r="B4" s="6"/>
      <c r="C4"/>
      <c r="D4" s="270" t="str">
        <f>Cashflow!D4</f>
        <v>1.1-31.3</v>
      </c>
      <c r="E4" s="271"/>
      <c r="F4" s="195" t="s">
        <v>1</v>
      </c>
    </row>
    <row r="5" spans="2:6" x14ac:dyDescent="0.25">
      <c r="B5" s="6"/>
      <c r="C5" s="18" t="s">
        <v>2</v>
      </c>
      <c r="D5" s="44">
        <v>2025</v>
      </c>
      <c r="E5" s="45">
        <v>2024</v>
      </c>
      <c r="F5" s="45">
        <v>2024</v>
      </c>
    </row>
    <row r="6" spans="2:6" x14ac:dyDescent="0.25">
      <c r="B6" s="6"/>
      <c r="C6" s="246" t="s">
        <v>3</v>
      </c>
      <c r="D6" s="19">
        <v>2036</v>
      </c>
      <c r="E6" s="34">
        <v>1975</v>
      </c>
      <c r="F6" s="34">
        <v>7617</v>
      </c>
    </row>
    <row r="7" spans="2:6" x14ac:dyDescent="0.25">
      <c r="B7" s="6"/>
      <c r="C7" s="245" t="s">
        <v>4</v>
      </c>
      <c r="D7" s="16">
        <v>-1525</v>
      </c>
      <c r="E7" s="14">
        <v>-1533</v>
      </c>
      <c r="F7" s="14">
        <v>-5743</v>
      </c>
    </row>
    <row r="8" spans="2:6" x14ac:dyDescent="0.25">
      <c r="B8" s="6"/>
      <c r="C8" s="40" t="s">
        <v>5</v>
      </c>
      <c r="D8" s="20">
        <v>511</v>
      </c>
      <c r="E8" s="41">
        <v>442</v>
      </c>
      <c r="F8" s="41">
        <v>1874</v>
      </c>
    </row>
    <row r="9" spans="2:6" x14ac:dyDescent="0.25">
      <c r="B9" s="6"/>
      <c r="C9" s="245" t="s">
        <v>6</v>
      </c>
      <c r="D9" s="16">
        <v>-143</v>
      </c>
      <c r="E9" s="14">
        <v>-133</v>
      </c>
      <c r="F9" s="42">
        <v>-556</v>
      </c>
    </row>
    <row r="10" spans="2:6" x14ac:dyDescent="0.25">
      <c r="B10" s="6"/>
      <c r="C10" s="245" t="s">
        <v>7</v>
      </c>
      <c r="D10" s="17">
        <v>-1</v>
      </c>
      <c r="E10" s="35">
        <v>-1</v>
      </c>
      <c r="F10" s="35">
        <v>-5</v>
      </c>
    </row>
    <row r="11" spans="2:6" hidden="1" x14ac:dyDescent="0.25">
      <c r="B11" s="6"/>
      <c r="C11" s="247" t="s">
        <v>8</v>
      </c>
      <c r="D11" s="17">
        <v>0</v>
      </c>
      <c r="E11" s="37">
        <v>0</v>
      </c>
      <c r="F11" s="35">
        <v>-30</v>
      </c>
    </row>
    <row r="12" spans="2:6" x14ac:dyDescent="0.25">
      <c r="B12" s="6"/>
      <c r="C12" s="22" t="s">
        <v>9</v>
      </c>
      <c r="D12" s="15">
        <v>367</v>
      </c>
      <c r="E12" s="30">
        <v>308</v>
      </c>
      <c r="F12" s="30">
        <v>1283</v>
      </c>
    </row>
    <row r="13" spans="2:6" x14ac:dyDescent="0.25">
      <c r="B13" s="6"/>
      <c r="C13" s="245" t="s">
        <v>10</v>
      </c>
      <c r="D13" s="17">
        <v>-48</v>
      </c>
      <c r="E13" s="35">
        <v>-47</v>
      </c>
      <c r="F13" s="35">
        <v>-204</v>
      </c>
    </row>
    <row r="14" spans="2:6" x14ac:dyDescent="0.25">
      <c r="B14" s="6"/>
      <c r="C14" s="22" t="s">
        <v>11</v>
      </c>
      <c r="D14" s="15">
        <v>319</v>
      </c>
      <c r="E14" s="30">
        <v>261</v>
      </c>
      <c r="F14" s="30">
        <v>1079</v>
      </c>
    </row>
    <row r="15" spans="2:6" x14ac:dyDescent="0.25">
      <c r="B15" s="6"/>
      <c r="C15" s="245" t="s">
        <v>12</v>
      </c>
      <c r="D15" s="17">
        <v>-75</v>
      </c>
      <c r="E15" s="35">
        <v>-61</v>
      </c>
      <c r="F15" s="35">
        <v>-250</v>
      </c>
    </row>
    <row r="16" spans="2:6" x14ac:dyDescent="0.25">
      <c r="B16" s="6"/>
      <c r="C16" s="23" t="s">
        <v>13</v>
      </c>
      <c r="D16" s="21">
        <v>244</v>
      </c>
      <c r="E16" s="29">
        <v>200</v>
      </c>
      <c r="F16" s="29">
        <v>829</v>
      </c>
    </row>
    <row r="17" spans="2:6" x14ac:dyDescent="0.25">
      <c r="B17" s="6"/>
      <c r="C17" s="63" t="s">
        <v>14</v>
      </c>
      <c r="D17" s="16">
        <v>-7</v>
      </c>
      <c r="E17" s="14">
        <v>0</v>
      </c>
      <c r="F17" s="14">
        <v>6</v>
      </c>
    </row>
    <row r="18" spans="2:6" x14ac:dyDescent="0.25">
      <c r="B18" s="6"/>
      <c r="C18" s="64" t="s">
        <v>15</v>
      </c>
      <c r="D18" s="17">
        <v>251</v>
      </c>
      <c r="E18" s="35">
        <v>200</v>
      </c>
      <c r="F18" s="35">
        <v>823</v>
      </c>
    </row>
    <row r="19" spans="2:6" x14ac:dyDescent="0.25">
      <c r="B19" s="6"/>
      <c r="C19" s="247"/>
      <c r="D19" s="16"/>
      <c r="E19" s="14"/>
      <c r="F19" s="14"/>
    </row>
    <row r="20" spans="2:6" x14ac:dyDescent="0.25">
      <c r="B20" s="6"/>
      <c r="C20" s="25" t="s">
        <v>16</v>
      </c>
      <c r="D20" s="26">
        <v>2.52</v>
      </c>
      <c r="E20" s="36">
        <v>2.0099999999999998</v>
      </c>
      <c r="F20" s="36">
        <v>8.2549673965398576</v>
      </c>
    </row>
    <row r="21" spans="2:6" x14ac:dyDescent="0.25">
      <c r="B21" s="6"/>
      <c r="C21" s="247"/>
      <c r="D21" s="67"/>
      <c r="E21" s="65"/>
      <c r="F21" s="65"/>
    </row>
    <row r="22" spans="2:6" x14ac:dyDescent="0.25">
      <c r="B22" s="6"/>
      <c r="C22" s="264" t="s">
        <v>17</v>
      </c>
      <c r="D22" s="68">
        <v>0.25098231827111983</v>
      </c>
      <c r="E22" s="49">
        <v>0.22379746835443037</v>
      </c>
      <c r="F22" s="49">
        <v>0.24602862019167651</v>
      </c>
    </row>
    <row r="23" spans="2:6" x14ac:dyDescent="0.25">
      <c r="B23" s="9"/>
      <c r="C23" s="27"/>
      <c r="D23" s="69"/>
      <c r="E23" s="66"/>
      <c r="F23" s="66"/>
    </row>
    <row r="24" spans="2:6" x14ac:dyDescent="0.25">
      <c r="D24" s="5"/>
      <c r="E24" s="5"/>
      <c r="F24" s="5"/>
    </row>
    <row r="25" spans="2:6" x14ac:dyDescent="0.25">
      <c r="D25" s="5"/>
      <c r="E25" s="5"/>
      <c r="F25" s="5"/>
    </row>
    <row r="26" spans="2:6" x14ac:dyDescent="0.25">
      <c r="D26" s="5"/>
      <c r="E26" s="5"/>
      <c r="F26" s="5"/>
    </row>
    <row r="27" spans="2:6" x14ac:dyDescent="0.25">
      <c r="D27" s="5"/>
      <c r="E27" s="5"/>
      <c r="F27" s="5"/>
    </row>
    <row r="28" spans="2:6" x14ac:dyDescent="0.25">
      <c r="D28" s="5"/>
      <c r="E28" s="5"/>
      <c r="F28" s="5"/>
    </row>
    <row r="29" spans="2:6" x14ac:dyDescent="0.25">
      <c r="D29" s="5"/>
      <c r="E29" s="5"/>
      <c r="F29" s="5"/>
    </row>
    <row r="30" spans="2:6" x14ac:dyDescent="0.25">
      <c r="D30" s="5"/>
      <c r="E30" s="5"/>
      <c r="F30" s="5"/>
    </row>
    <row r="31" spans="2:6" x14ac:dyDescent="0.25">
      <c r="D31" s="5"/>
      <c r="E31" s="5"/>
      <c r="F31" s="5"/>
    </row>
    <row r="32" spans="2:6" x14ac:dyDescent="0.25">
      <c r="D32" s="5"/>
      <c r="E32" s="5"/>
      <c r="F32" s="5"/>
    </row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31"/>
  <sheetViews>
    <sheetView showGridLines="0" zoomScaleNormal="100" workbookViewId="0">
      <selection activeCell="S25" sqref="S25"/>
    </sheetView>
  </sheetViews>
  <sheetFormatPr baseColWidth="10" defaultColWidth="8.85546875" defaultRowHeight="15" x14ac:dyDescent="0.25"/>
  <cols>
    <col min="1" max="1" width="3" style="5" customWidth="1"/>
    <col min="2" max="2" width="3.7109375" style="5" customWidth="1"/>
    <col min="3" max="3" width="55.42578125" style="5" customWidth="1"/>
    <col min="4" max="5" width="11.7109375" style="5" customWidth="1"/>
    <col min="6" max="15" width="8.85546875" style="269"/>
    <col min="16" max="16" width="9.28515625" style="269" customWidth="1"/>
    <col min="17" max="16384" width="8.85546875" style="5"/>
  </cols>
  <sheetData>
    <row r="1" spans="2:5" x14ac:dyDescent="0.25">
      <c r="B1" s="1"/>
      <c r="C1" s="2"/>
      <c r="D1" s="3"/>
      <c r="E1" s="52"/>
    </row>
    <row r="2" spans="2:5" ht="18.75" x14ac:dyDescent="0.3">
      <c r="B2" s="6"/>
      <c r="C2" s="255" t="s">
        <v>18</v>
      </c>
      <c r="D2" s="255"/>
      <c r="E2" s="53"/>
    </row>
    <row r="3" spans="2:5" x14ac:dyDescent="0.25">
      <c r="B3" s="6"/>
      <c r="C3" s="245"/>
      <c r="D3" s="245"/>
      <c r="E3" s="54"/>
    </row>
    <row r="4" spans="2:5" x14ac:dyDescent="0.25">
      <c r="B4" s="6"/>
      <c r="C4" s="245"/>
      <c r="D4" s="256">
        <v>45747</v>
      </c>
      <c r="E4" s="55">
        <v>45657</v>
      </c>
    </row>
    <row r="5" spans="2:5" x14ac:dyDescent="0.25">
      <c r="B5" s="6"/>
      <c r="C5" s="38" t="s">
        <v>2</v>
      </c>
      <c r="D5" s="46">
        <v>2025</v>
      </c>
      <c r="E5" s="48">
        <v>2024</v>
      </c>
    </row>
    <row r="6" spans="2:5" x14ac:dyDescent="0.25">
      <c r="B6" s="6"/>
      <c r="C6" s="246" t="s">
        <v>19</v>
      </c>
      <c r="D6" s="257"/>
      <c r="E6" s="56"/>
    </row>
    <row r="7" spans="2:5" x14ac:dyDescent="0.25">
      <c r="B7" s="6"/>
      <c r="C7" s="247" t="s">
        <v>20</v>
      </c>
      <c r="D7" s="258">
        <v>85</v>
      </c>
      <c r="E7" s="14">
        <v>88</v>
      </c>
    </row>
    <row r="8" spans="2:5" x14ac:dyDescent="0.25">
      <c r="B8" s="6"/>
      <c r="C8" s="247" t="s">
        <v>21</v>
      </c>
      <c r="D8" s="258">
        <v>4992</v>
      </c>
      <c r="E8" s="14">
        <v>5026</v>
      </c>
    </row>
    <row r="9" spans="2:5" x14ac:dyDescent="0.25">
      <c r="B9" s="6"/>
      <c r="C9" s="247" t="s">
        <v>22</v>
      </c>
      <c r="D9" s="258">
        <v>483</v>
      </c>
      <c r="E9" s="14">
        <v>508</v>
      </c>
    </row>
    <row r="10" spans="2:5" x14ac:dyDescent="0.25">
      <c r="B10" s="6"/>
      <c r="C10" s="247" t="s">
        <v>23</v>
      </c>
      <c r="D10" s="258">
        <v>598</v>
      </c>
      <c r="E10" s="14">
        <v>524</v>
      </c>
    </row>
    <row r="11" spans="2:5" x14ac:dyDescent="0.25">
      <c r="B11" s="6"/>
      <c r="C11" s="247" t="s">
        <v>24</v>
      </c>
      <c r="D11" s="258">
        <v>400</v>
      </c>
      <c r="E11" s="14">
        <v>417</v>
      </c>
    </row>
    <row r="12" spans="2:5" x14ac:dyDescent="0.25">
      <c r="B12" s="6"/>
      <c r="C12" s="23" t="s">
        <v>25</v>
      </c>
      <c r="D12" s="31">
        <v>6558</v>
      </c>
      <c r="E12" s="29">
        <v>6563</v>
      </c>
    </row>
    <row r="13" spans="2:5" x14ac:dyDescent="0.25">
      <c r="B13" s="6"/>
      <c r="C13" s="247" t="s">
        <v>26</v>
      </c>
      <c r="D13" s="258">
        <v>1474</v>
      </c>
      <c r="E13" s="14">
        <v>1498</v>
      </c>
    </row>
    <row r="14" spans="2:5" x14ac:dyDescent="0.25">
      <c r="B14" s="6"/>
      <c r="C14" s="247" t="s">
        <v>27</v>
      </c>
      <c r="D14" s="258">
        <v>1694</v>
      </c>
      <c r="E14" s="14">
        <v>1441</v>
      </c>
    </row>
    <row r="15" spans="2:5" x14ac:dyDescent="0.25">
      <c r="B15" s="6"/>
      <c r="C15" s="245" t="s">
        <v>28</v>
      </c>
      <c r="D15" s="258">
        <v>191</v>
      </c>
      <c r="E15" s="14">
        <v>82</v>
      </c>
    </row>
    <row r="16" spans="2:5" x14ac:dyDescent="0.25">
      <c r="B16" s="6"/>
      <c r="C16" s="23" t="s">
        <v>29</v>
      </c>
      <c r="D16" s="31">
        <v>3359</v>
      </c>
      <c r="E16" s="29">
        <v>3021</v>
      </c>
    </row>
    <row r="17" spans="2:5" ht="14.45" customHeight="1" x14ac:dyDescent="0.25">
      <c r="B17" s="6"/>
      <c r="C17" s="25" t="s">
        <v>30</v>
      </c>
      <c r="D17" s="31">
        <v>9917</v>
      </c>
      <c r="E17" s="29">
        <v>9584</v>
      </c>
    </row>
    <row r="18" spans="2:5" ht="20.25" customHeight="1" x14ac:dyDescent="0.25">
      <c r="B18" s="6"/>
      <c r="C18" s="246" t="s">
        <v>31</v>
      </c>
      <c r="D18" s="259"/>
      <c r="E18" s="30"/>
    </row>
    <row r="19" spans="2:5" x14ac:dyDescent="0.25">
      <c r="B19" s="6"/>
      <c r="C19" s="247" t="s">
        <v>32</v>
      </c>
      <c r="D19" s="258">
        <v>5733</v>
      </c>
      <c r="E19" s="14">
        <v>5041</v>
      </c>
    </row>
    <row r="20" spans="2:5" x14ac:dyDescent="0.25">
      <c r="B20" s="6"/>
      <c r="C20" s="260" t="s">
        <v>33</v>
      </c>
      <c r="D20" s="261">
        <v>39</v>
      </c>
      <c r="E20" s="57">
        <v>49</v>
      </c>
    </row>
    <row r="21" spans="2:5" x14ac:dyDescent="0.25">
      <c r="B21" s="6"/>
      <c r="C21" s="23" t="s">
        <v>34</v>
      </c>
      <c r="D21" s="31">
        <v>5772</v>
      </c>
      <c r="E21" s="29">
        <v>5090</v>
      </c>
    </row>
    <row r="22" spans="2:5" x14ac:dyDescent="0.25">
      <c r="B22" s="6"/>
      <c r="C22" s="245" t="s">
        <v>35</v>
      </c>
      <c r="D22" s="261">
        <v>454</v>
      </c>
      <c r="E22" s="57">
        <v>591</v>
      </c>
    </row>
    <row r="23" spans="2:5" x14ac:dyDescent="0.25">
      <c r="B23" s="6"/>
      <c r="C23" s="245" t="s">
        <v>36</v>
      </c>
      <c r="D23" s="261">
        <v>1898</v>
      </c>
      <c r="E23" s="57">
        <v>2035</v>
      </c>
    </row>
    <row r="24" spans="2:5" x14ac:dyDescent="0.25">
      <c r="B24" s="6"/>
      <c r="C24" s="32" t="s">
        <v>37</v>
      </c>
      <c r="D24" s="33">
        <v>2352</v>
      </c>
      <c r="E24" s="58">
        <v>2626</v>
      </c>
    </row>
    <row r="25" spans="2:5" x14ac:dyDescent="0.25">
      <c r="B25" s="6"/>
      <c r="C25" s="245" t="s">
        <v>36</v>
      </c>
      <c r="D25" s="261">
        <v>420</v>
      </c>
      <c r="E25" s="57">
        <v>288</v>
      </c>
    </row>
    <row r="26" spans="2:5" x14ac:dyDescent="0.25">
      <c r="B26" s="6"/>
      <c r="C26" s="245" t="s">
        <v>38</v>
      </c>
      <c r="D26" s="261">
        <v>1373</v>
      </c>
      <c r="E26" s="57">
        <v>1580</v>
      </c>
    </row>
    <row r="27" spans="2:5" x14ac:dyDescent="0.25">
      <c r="B27" s="6"/>
      <c r="C27" s="32" t="s">
        <v>39</v>
      </c>
      <c r="D27" s="33">
        <v>1793</v>
      </c>
      <c r="E27" s="58">
        <v>1868</v>
      </c>
    </row>
    <row r="28" spans="2:5" x14ac:dyDescent="0.25">
      <c r="B28" s="6"/>
      <c r="C28" s="23" t="s">
        <v>40</v>
      </c>
      <c r="D28" s="31">
        <v>9917</v>
      </c>
      <c r="E28" s="29">
        <v>9584</v>
      </c>
    </row>
    <row r="29" spans="2:5" x14ac:dyDescent="0.25">
      <c r="B29" s="6"/>
      <c r="C29" s="245"/>
      <c r="D29" s="245"/>
      <c r="E29" s="59"/>
    </row>
    <row r="30" spans="2:5" x14ac:dyDescent="0.25">
      <c r="B30" s="6"/>
      <c r="C30" s="245" t="s">
        <v>41</v>
      </c>
      <c r="D30" s="262">
        <v>0.58203085610567717</v>
      </c>
      <c r="E30" s="60">
        <v>0.53109348914858101</v>
      </c>
    </row>
    <row r="31" spans="2:5" x14ac:dyDescent="0.25">
      <c r="B31" s="9"/>
      <c r="C31" s="61"/>
      <c r="D31" s="61"/>
      <c r="E31" s="62"/>
    </row>
  </sheetData>
  <pageMargins left="0.70866141732283472" right="0.70866141732283472" top="0.74803149606299213" bottom="0.74803149606299213" header="0.31496062992125984" footer="0.31496062992125984"/>
  <pageSetup paperSize="9" orientation="landscape" copies="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1196"/>
  <sheetViews>
    <sheetView showGridLines="0" zoomScaleNormal="100" workbookViewId="0">
      <selection activeCell="O40" sqref="O40"/>
    </sheetView>
  </sheetViews>
  <sheetFormatPr baseColWidth="10" defaultColWidth="8.85546875" defaultRowHeight="15" x14ac:dyDescent="0.25"/>
  <cols>
    <col min="1" max="1" width="3" style="5" customWidth="1"/>
    <col min="2" max="2" width="3.7109375" style="5" customWidth="1"/>
    <col min="3" max="3" width="83.5703125" style="5" bestFit="1" customWidth="1"/>
    <col min="4" max="4" width="11.7109375" style="51" customWidth="1"/>
    <col min="5" max="5" width="11.7109375" style="50" customWidth="1"/>
    <col min="6" max="6" width="11.7109375" style="5" customWidth="1"/>
    <col min="7" max="16384" width="8.85546875" style="5"/>
  </cols>
  <sheetData>
    <row r="1" spans="2:6" ht="15" customHeight="1" x14ac:dyDescent="0.25">
      <c r="B1" s="1"/>
      <c r="C1" s="2"/>
      <c r="D1" s="8"/>
      <c r="E1" s="11"/>
      <c r="F1" s="12"/>
    </row>
    <row r="2" spans="2:6" ht="18.75" customHeight="1" x14ac:dyDescent="0.3">
      <c r="B2" s="6"/>
      <c r="C2" s="242" t="s">
        <v>42</v>
      </c>
      <c r="D2" s="243"/>
      <c r="E2" s="244"/>
      <c r="F2" s="7"/>
    </row>
    <row r="3" spans="2:6" ht="15" customHeight="1" x14ac:dyDescent="0.25">
      <c r="B3" s="6"/>
      <c r="C3" s="245"/>
      <c r="D3" s="246"/>
      <c r="E3" s="247"/>
      <c r="F3" s="13"/>
    </row>
    <row r="4" spans="2:6" ht="15" customHeight="1" x14ac:dyDescent="0.25">
      <c r="B4" s="6"/>
      <c r="C4" s="245"/>
      <c r="D4" s="272" t="s">
        <v>43</v>
      </c>
      <c r="E4" s="273"/>
      <c r="F4" s="196" t="s">
        <v>1</v>
      </c>
    </row>
    <row r="5" spans="2:6" ht="15" customHeight="1" x14ac:dyDescent="0.25">
      <c r="B5" s="6"/>
      <c r="C5" s="97" t="s">
        <v>2</v>
      </c>
      <c r="D5" s="47">
        <v>2025</v>
      </c>
      <c r="E5" s="48">
        <v>2024</v>
      </c>
      <c r="F5" s="48">
        <v>2024</v>
      </c>
    </row>
    <row r="6" spans="2:6" ht="15" customHeight="1" x14ac:dyDescent="0.25">
      <c r="B6" s="6"/>
      <c r="C6" s="248"/>
      <c r="D6" s="24"/>
      <c r="E6" s="70"/>
      <c r="F6" s="194"/>
    </row>
    <row r="7" spans="2:6" ht="15" customHeight="1" x14ac:dyDescent="0.25">
      <c r="B7" s="6"/>
      <c r="C7" s="249" t="s">
        <v>11</v>
      </c>
      <c r="D7" s="16">
        <v>319</v>
      </c>
      <c r="E7" s="71">
        <v>261</v>
      </c>
      <c r="F7" s="71">
        <v>1079</v>
      </c>
    </row>
    <row r="8" spans="2:6" ht="15" customHeight="1" x14ac:dyDescent="0.25">
      <c r="B8" s="6"/>
      <c r="C8" s="250" t="s">
        <v>44</v>
      </c>
      <c r="D8" s="16">
        <v>144</v>
      </c>
      <c r="E8" s="71">
        <v>134</v>
      </c>
      <c r="F8" s="71">
        <v>561</v>
      </c>
    </row>
    <row r="9" spans="2:6" ht="15" customHeight="1" x14ac:dyDescent="0.25">
      <c r="B9" s="6"/>
      <c r="C9" s="250" t="s">
        <v>45</v>
      </c>
      <c r="D9" s="16">
        <v>-261</v>
      </c>
      <c r="E9" s="71">
        <v>-466</v>
      </c>
      <c r="F9" s="71">
        <v>-326</v>
      </c>
    </row>
    <row r="10" spans="2:6" ht="15" customHeight="1" x14ac:dyDescent="0.25">
      <c r="B10" s="6"/>
      <c r="C10" s="250" t="s">
        <v>46</v>
      </c>
      <c r="D10" s="16">
        <v>17</v>
      </c>
      <c r="E10" s="71">
        <v>3</v>
      </c>
      <c r="F10" s="71">
        <v>22</v>
      </c>
    </row>
    <row r="11" spans="2:6" ht="15" customHeight="1" x14ac:dyDescent="0.25">
      <c r="B11" s="6"/>
      <c r="C11" s="98" t="s">
        <v>47</v>
      </c>
      <c r="D11" s="17">
        <v>-90</v>
      </c>
      <c r="E11" s="14">
        <v>-115</v>
      </c>
      <c r="F11" s="14">
        <v>-268</v>
      </c>
    </row>
    <row r="12" spans="2:6" ht="15" customHeight="1" x14ac:dyDescent="0.25">
      <c r="B12" s="6"/>
      <c r="C12" s="99" t="s">
        <v>48</v>
      </c>
      <c r="D12" s="20">
        <v>129</v>
      </c>
      <c r="E12" s="29">
        <v>-183</v>
      </c>
      <c r="F12" s="29">
        <v>1068</v>
      </c>
    </row>
    <row r="13" spans="2:6" ht="15" customHeight="1" x14ac:dyDescent="0.25">
      <c r="B13" s="6"/>
      <c r="C13" s="249" t="s">
        <v>49</v>
      </c>
      <c r="D13" s="16">
        <v>-143</v>
      </c>
      <c r="E13" s="14">
        <v>-115</v>
      </c>
      <c r="F13" s="14">
        <v>-711</v>
      </c>
    </row>
    <row r="14" spans="2:6" ht="15" customHeight="1" x14ac:dyDescent="0.25">
      <c r="B14" s="6"/>
      <c r="C14" s="250" t="s">
        <v>50</v>
      </c>
      <c r="D14" s="16">
        <v>0</v>
      </c>
      <c r="E14" s="14">
        <v>0</v>
      </c>
      <c r="F14" s="14">
        <v>-150</v>
      </c>
    </row>
    <row r="15" spans="2:6" ht="15" customHeight="1" x14ac:dyDescent="0.25">
      <c r="B15" s="6"/>
      <c r="C15" s="100" t="s">
        <v>51</v>
      </c>
      <c r="D15" s="16">
        <v>4</v>
      </c>
      <c r="E15" s="14">
        <v>3</v>
      </c>
      <c r="F15" s="14">
        <v>19</v>
      </c>
    </row>
    <row r="16" spans="2:6" ht="15" customHeight="1" x14ac:dyDescent="0.25">
      <c r="B16" s="6"/>
      <c r="C16" s="101" t="s">
        <v>52</v>
      </c>
      <c r="D16" s="21">
        <v>-139</v>
      </c>
      <c r="E16" s="29">
        <v>-112</v>
      </c>
      <c r="F16" s="29">
        <v>-842</v>
      </c>
    </row>
    <row r="17" spans="2:6" ht="15" customHeight="1" x14ac:dyDescent="0.25">
      <c r="B17" s="6"/>
      <c r="C17" s="249" t="s">
        <v>53</v>
      </c>
      <c r="D17" s="16">
        <v>0</v>
      </c>
      <c r="E17" s="14">
        <v>0</v>
      </c>
      <c r="F17" s="14">
        <v>-374</v>
      </c>
    </row>
    <row r="18" spans="2:6" ht="15" customHeight="1" x14ac:dyDescent="0.25">
      <c r="B18" s="6"/>
      <c r="C18" s="249" t="s">
        <v>54</v>
      </c>
      <c r="D18" s="16">
        <v>30</v>
      </c>
      <c r="E18" s="14">
        <v>35</v>
      </c>
      <c r="F18" s="14">
        <v>52</v>
      </c>
    </row>
    <row r="19" spans="2:6" ht="15" customHeight="1" x14ac:dyDescent="0.25">
      <c r="B19" s="6"/>
      <c r="C19" s="249" t="s">
        <v>55</v>
      </c>
      <c r="D19" s="16">
        <v>-10</v>
      </c>
      <c r="E19" s="14">
        <v>-28</v>
      </c>
      <c r="F19" s="14">
        <v>-98</v>
      </c>
    </row>
    <row r="20" spans="2:6" ht="15" customHeight="1" x14ac:dyDescent="0.25">
      <c r="B20" s="6"/>
      <c r="C20" s="249" t="s">
        <v>56</v>
      </c>
      <c r="D20" s="16">
        <v>72</v>
      </c>
      <c r="E20" s="14">
        <v>-50</v>
      </c>
      <c r="F20" s="14">
        <v>-109</v>
      </c>
    </row>
    <row r="21" spans="2:6" ht="15" customHeight="1" x14ac:dyDescent="0.25">
      <c r="B21" s="6"/>
      <c r="C21" s="101" t="s">
        <v>57</v>
      </c>
      <c r="D21" s="21">
        <v>92</v>
      </c>
      <c r="E21" s="29">
        <v>-43</v>
      </c>
      <c r="F21" s="29">
        <v>-529</v>
      </c>
    </row>
    <row r="22" spans="2:6" ht="15" customHeight="1" x14ac:dyDescent="0.25">
      <c r="B22" s="6"/>
      <c r="C22" s="251" t="s">
        <v>58</v>
      </c>
      <c r="D22" s="16">
        <v>100</v>
      </c>
      <c r="E22" s="14">
        <v>0</v>
      </c>
      <c r="F22" s="14">
        <v>500</v>
      </c>
    </row>
    <row r="23" spans="2:6" ht="15" customHeight="1" x14ac:dyDescent="0.25">
      <c r="B23" s="6"/>
      <c r="C23" s="251" t="s">
        <v>59</v>
      </c>
      <c r="D23" s="16">
        <v>-71</v>
      </c>
      <c r="E23" s="14">
        <v>-67</v>
      </c>
      <c r="F23" s="14">
        <v>-724</v>
      </c>
    </row>
    <row r="24" spans="2:6" ht="15" customHeight="1" x14ac:dyDescent="0.25">
      <c r="B24" s="6"/>
      <c r="C24" s="250" t="s">
        <v>60</v>
      </c>
      <c r="D24" s="16">
        <v>-37</v>
      </c>
      <c r="E24" s="14">
        <v>36</v>
      </c>
      <c r="F24" s="14">
        <v>74</v>
      </c>
    </row>
    <row r="25" spans="2:6" ht="15" customHeight="1" x14ac:dyDescent="0.25">
      <c r="B25" s="6"/>
      <c r="C25" s="102" t="s">
        <v>61</v>
      </c>
      <c r="D25" s="21">
        <v>-8</v>
      </c>
      <c r="E25" s="29">
        <v>-31</v>
      </c>
      <c r="F25" s="29">
        <v>-150</v>
      </c>
    </row>
    <row r="26" spans="2:6" ht="15" customHeight="1" x14ac:dyDescent="0.25">
      <c r="B26" s="6"/>
      <c r="C26" s="101" t="s">
        <v>62</v>
      </c>
      <c r="D26" s="21">
        <v>84</v>
      </c>
      <c r="E26" s="29">
        <v>-74</v>
      </c>
      <c r="F26" s="29">
        <v>-679</v>
      </c>
    </row>
    <row r="27" spans="2:6" ht="15" customHeight="1" x14ac:dyDescent="0.25">
      <c r="B27" s="6"/>
      <c r="C27" s="102" t="s">
        <v>63</v>
      </c>
      <c r="D27" s="21">
        <v>74</v>
      </c>
      <c r="E27" s="29">
        <v>-369</v>
      </c>
      <c r="F27" s="29">
        <v>-453</v>
      </c>
    </row>
    <row r="28" spans="2:6" ht="15" customHeight="1" x14ac:dyDescent="0.25">
      <c r="B28" s="6"/>
      <c r="C28" s="250"/>
      <c r="D28" s="16"/>
      <c r="E28" s="14"/>
      <c r="F28" s="14"/>
    </row>
    <row r="29" spans="2:6" ht="15" customHeight="1" x14ac:dyDescent="0.25">
      <c r="B29" s="6"/>
      <c r="C29" s="250" t="s">
        <v>64</v>
      </c>
      <c r="D29" s="16">
        <v>-3</v>
      </c>
      <c r="E29" s="14">
        <v>429</v>
      </c>
      <c r="F29" s="14">
        <v>429</v>
      </c>
    </row>
    <row r="30" spans="2:6" ht="15" customHeight="1" x14ac:dyDescent="0.25">
      <c r="B30" s="6"/>
      <c r="C30" s="249" t="s">
        <v>63</v>
      </c>
      <c r="D30" s="16">
        <v>74</v>
      </c>
      <c r="E30" s="71">
        <v>-369</v>
      </c>
      <c r="F30" s="71">
        <v>-453</v>
      </c>
    </row>
    <row r="31" spans="2:6" ht="15" customHeight="1" x14ac:dyDescent="0.25">
      <c r="B31" s="6"/>
      <c r="C31" s="249" t="s">
        <v>65</v>
      </c>
      <c r="D31" s="16">
        <v>-6</v>
      </c>
      <c r="E31" s="14">
        <v>21</v>
      </c>
      <c r="F31" s="14">
        <v>21</v>
      </c>
    </row>
    <row r="32" spans="2:6" ht="15" customHeight="1" x14ac:dyDescent="0.25">
      <c r="B32" s="6"/>
      <c r="C32" s="101" t="s">
        <v>66</v>
      </c>
      <c r="D32" s="21">
        <v>65</v>
      </c>
      <c r="E32" s="29">
        <v>81</v>
      </c>
      <c r="F32" s="29">
        <v>-3</v>
      </c>
    </row>
    <row r="33" spans="2:6" ht="14.45" customHeight="1" x14ac:dyDescent="0.25">
      <c r="B33" s="6"/>
      <c r="C33" s="252"/>
      <c r="D33" s="16"/>
      <c r="E33" s="71"/>
      <c r="F33" s="71"/>
    </row>
    <row r="34" spans="2:6" ht="14.45" customHeight="1" x14ac:dyDescent="0.25">
      <c r="B34" s="6"/>
      <c r="C34" s="253" t="s">
        <v>67</v>
      </c>
      <c r="D34" s="16"/>
      <c r="E34" s="71"/>
      <c r="F34" s="71"/>
    </row>
    <row r="35" spans="2:6" x14ac:dyDescent="0.25">
      <c r="B35" s="6"/>
      <c r="C35" s="254" t="s">
        <v>68</v>
      </c>
      <c r="D35" s="16">
        <v>117</v>
      </c>
      <c r="E35" s="71">
        <v>95</v>
      </c>
      <c r="F35" s="71">
        <v>598</v>
      </c>
    </row>
    <row r="36" spans="2:6" x14ac:dyDescent="0.25">
      <c r="B36" s="6"/>
      <c r="C36" s="254" t="s">
        <v>69</v>
      </c>
      <c r="D36" s="16">
        <v>26</v>
      </c>
      <c r="E36" s="71">
        <v>20</v>
      </c>
      <c r="F36" s="71">
        <v>263</v>
      </c>
    </row>
    <row r="37" spans="2:6" x14ac:dyDescent="0.25">
      <c r="B37" s="9"/>
      <c r="C37" s="193" t="s">
        <v>70</v>
      </c>
      <c r="D37" s="17">
        <v>143</v>
      </c>
      <c r="E37" s="72">
        <v>115</v>
      </c>
      <c r="F37" s="72">
        <v>861</v>
      </c>
    </row>
    <row r="38" spans="2:6" x14ac:dyDescent="0.25">
      <c r="D38" s="5"/>
      <c r="E38" s="5"/>
    </row>
    <row r="39" spans="2:6" x14ac:dyDescent="0.25">
      <c r="D39" s="5"/>
      <c r="E39" s="5"/>
    </row>
    <row r="40" spans="2:6" x14ac:dyDescent="0.25">
      <c r="D40" s="5"/>
      <c r="E40" s="5"/>
    </row>
    <row r="41" spans="2:6" x14ac:dyDescent="0.25">
      <c r="D41" s="5"/>
      <c r="E41" s="5"/>
    </row>
    <row r="42" spans="2:6" x14ac:dyDescent="0.25">
      <c r="D42" s="5"/>
      <c r="E42" s="5"/>
    </row>
    <row r="43" spans="2:6" x14ac:dyDescent="0.25">
      <c r="D43" s="5"/>
      <c r="E43" s="5"/>
    </row>
    <row r="44" spans="2:6" x14ac:dyDescent="0.25">
      <c r="D44" s="5"/>
      <c r="E44" s="5"/>
    </row>
    <row r="45" spans="2:6" x14ac:dyDescent="0.25">
      <c r="D45" s="5"/>
      <c r="E45" s="5"/>
    </row>
    <row r="46" spans="2:6" x14ac:dyDescent="0.25">
      <c r="D46" s="5"/>
      <c r="E46" s="5"/>
    </row>
    <row r="47" spans="2:6" x14ac:dyDescent="0.25">
      <c r="D47" s="5"/>
      <c r="E47" s="5"/>
    </row>
    <row r="48" spans="2:6" x14ac:dyDescent="0.25">
      <c r="D48" s="5"/>
      <c r="E48" s="5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  <row r="692" s="5" customFormat="1" x14ac:dyDescent="0.25"/>
    <row r="693" s="5" customFormat="1" x14ac:dyDescent="0.25"/>
    <row r="694" s="5" customFormat="1" x14ac:dyDescent="0.25"/>
    <row r="695" s="5" customFormat="1" x14ac:dyDescent="0.25"/>
    <row r="696" s="5" customFormat="1" x14ac:dyDescent="0.25"/>
    <row r="697" s="5" customFormat="1" x14ac:dyDescent="0.25"/>
    <row r="698" s="5" customFormat="1" x14ac:dyDescent="0.25"/>
    <row r="699" s="5" customFormat="1" x14ac:dyDescent="0.25"/>
    <row r="700" s="5" customFormat="1" x14ac:dyDescent="0.25"/>
    <row r="701" s="5" customFormat="1" x14ac:dyDescent="0.25"/>
    <row r="702" s="5" customFormat="1" x14ac:dyDescent="0.25"/>
    <row r="703" s="5" customFormat="1" x14ac:dyDescent="0.25"/>
    <row r="704" s="5" customFormat="1" x14ac:dyDescent="0.25"/>
    <row r="705" s="5" customFormat="1" x14ac:dyDescent="0.25"/>
    <row r="706" s="5" customFormat="1" x14ac:dyDescent="0.25"/>
    <row r="707" s="5" customFormat="1" x14ac:dyDescent="0.25"/>
    <row r="708" s="5" customFormat="1" x14ac:dyDescent="0.25"/>
    <row r="709" s="5" customFormat="1" x14ac:dyDescent="0.25"/>
    <row r="710" s="5" customFormat="1" x14ac:dyDescent="0.25"/>
    <row r="711" s="5" customFormat="1" x14ac:dyDescent="0.25"/>
    <row r="712" s="5" customFormat="1" x14ac:dyDescent="0.25"/>
    <row r="713" s="5" customFormat="1" x14ac:dyDescent="0.25"/>
    <row r="714" s="5" customFormat="1" x14ac:dyDescent="0.25"/>
    <row r="715" s="5" customFormat="1" x14ac:dyDescent="0.25"/>
    <row r="716" s="5" customFormat="1" x14ac:dyDescent="0.25"/>
    <row r="717" s="5" customFormat="1" x14ac:dyDescent="0.25"/>
    <row r="718" s="5" customFormat="1" x14ac:dyDescent="0.25"/>
    <row r="719" s="5" customFormat="1" x14ac:dyDescent="0.25"/>
    <row r="720" s="5" customFormat="1" x14ac:dyDescent="0.25"/>
    <row r="721" s="5" customFormat="1" x14ac:dyDescent="0.25"/>
    <row r="722" s="5" customFormat="1" x14ac:dyDescent="0.25"/>
    <row r="723" s="5" customFormat="1" x14ac:dyDescent="0.25"/>
    <row r="724" s="5" customFormat="1" x14ac:dyDescent="0.25"/>
    <row r="725" s="5" customFormat="1" x14ac:dyDescent="0.25"/>
    <row r="726" s="5" customFormat="1" x14ac:dyDescent="0.25"/>
    <row r="727" s="5" customFormat="1" x14ac:dyDescent="0.25"/>
    <row r="728" s="5" customFormat="1" x14ac:dyDescent="0.25"/>
    <row r="729" s="5" customFormat="1" x14ac:dyDescent="0.25"/>
    <row r="730" s="5" customFormat="1" x14ac:dyDescent="0.25"/>
    <row r="731" s="5" customFormat="1" x14ac:dyDescent="0.25"/>
    <row r="732" s="5" customFormat="1" x14ac:dyDescent="0.25"/>
    <row r="733" s="5" customFormat="1" x14ac:dyDescent="0.25"/>
    <row r="734" s="5" customFormat="1" x14ac:dyDescent="0.25"/>
    <row r="735" s="5" customFormat="1" x14ac:dyDescent="0.25"/>
    <row r="736" s="5" customFormat="1" x14ac:dyDescent="0.25"/>
    <row r="737" s="5" customFormat="1" x14ac:dyDescent="0.25"/>
    <row r="738" s="5" customFormat="1" x14ac:dyDescent="0.25"/>
    <row r="739" s="5" customFormat="1" x14ac:dyDescent="0.25"/>
    <row r="740" s="5" customFormat="1" x14ac:dyDescent="0.25"/>
    <row r="741" s="5" customFormat="1" x14ac:dyDescent="0.25"/>
    <row r="742" s="5" customFormat="1" x14ac:dyDescent="0.25"/>
    <row r="743" s="5" customFormat="1" x14ac:dyDescent="0.25"/>
    <row r="744" s="5" customFormat="1" x14ac:dyDescent="0.25"/>
    <row r="745" s="5" customFormat="1" x14ac:dyDescent="0.25"/>
    <row r="746" s="5" customFormat="1" x14ac:dyDescent="0.25"/>
    <row r="747" s="5" customFormat="1" x14ac:dyDescent="0.25"/>
    <row r="748" s="5" customFormat="1" x14ac:dyDescent="0.25"/>
    <row r="749" s="5" customFormat="1" x14ac:dyDescent="0.25"/>
    <row r="750" s="5" customFormat="1" x14ac:dyDescent="0.25"/>
    <row r="751" s="5" customFormat="1" x14ac:dyDescent="0.25"/>
    <row r="752" s="5" customFormat="1" x14ac:dyDescent="0.25"/>
    <row r="753" s="5" customFormat="1" x14ac:dyDescent="0.25"/>
    <row r="754" s="5" customFormat="1" x14ac:dyDescent="0.25"/>
    <row r="755" s="5" customFormat="1" x14ac:dyDescent="0.25"/>
    <row r="756" s="5" customFormat="1" x14ac:dyDescent="0.25"/>
    <row r="757" s="5" customFormat="1" x14ac:dyDescent="0.25"/>
    <row r="758" s="5" customFormat="1" x14ac:dyDescent="0.25"/>
    <row r="759" s="5" customFormat="1" x14ac:dyDescent="0.25"/>
    <row r="760" s="5" customFormat="1" x14ac:dyDescent="0.25"/>
    <row r="761" s="5" customFormat="1" x14ac:dyDescent="0.25"/>
    <row r="762" s="5" customFormat="1" x14ac:dyDescent="0.25"/>
    <row r="763" s="5" customFormat="1" x14ac:dyDescent="0.25"/>
    <row r="764" s="5" customFormat="1" x14ac:dyDescent="0.25"/>
    <row r="765" s="5" customFormat="1" x14ac:dyDescent="0.25"/>
    <row r="766" s="5" customFormat="1" x14ac:dyDescent="0.25"/>
    <row r="767" s="5" customFormat="1" x14ac:dyDescent="0.25"/>
    <row r="768" s="5" customFormat="1" x14ac:dyDescent="0.25"/>
    <row r="769" s="5" customFormat="1" x14ac:dyDescent="0.25"/>
    <row r="770" s="5" customFormat="1" x14ac:dyDescent="0.25"/>
    <row r="771" s="5" customFormat="1" x14ac:dyDescent="0.25"/>
    <row r="772" s="5" customFormat="1" x14ac:dyDescent="0.25"/>
    <row r="773" s="5" customFormat="1" x14ac:dyDescent="0.25"/>
    <row r="774" s="5" customFormat="1" x14ac:dyDescent="0.25"/>
    <row r="775" s="5" customFormat="1" x14ac:dyDescent="0.25"/>
    <row r="776" s="5" customFormat="1" x14ac:dyDescent="0.25"/>
    <row r="777" s="5" customFormat="1" x14ac:dyDescent="0.25"/>
    <row r="778" s="5" customFormat="1" x14ac:dyDescent="0.25"/>
    <row r="779" s="5" customFormat="1" x14ac:dyDescent="0.25"/>
    <row r="780" s="5" customFormat="1" x14ac:dyDescent="0.25"/>
    <row r="781" s="5" customFormat="1" x14ac:dyDescent="0.25"/>
    <row r="782" s="5" customFormat="1" x14ac:dyDescent="0.25"/>
    <row r="783" s="5" customFormat="1" x14ac:dyDescent="0.25"/>
    <row r="784" s="5" customFormat="1" x14ac:dyDescent="0.25"/>
    <row r="785" s="5" customFormat="1" x14ac:dyDescent="0.25"/>
    <row r="786" s="5" customFormat="1" x14ac:dyDescent="0.25"/>
    <row r="787" s="5" customFormat="1" x14ac:dyDescent="0.25"/>
    <row r="788" s="5" customFormat="1" x14ac:dyDescent="0.25"/>
    <row r="789" s="5" customFormat="1" x14ac:dyDescent="0.25"/>
    <row r="790" s="5" customFormat="1" x14ac:dyDescent="0.25"/>
    <row r="791" s="5" customFormat="1" x14ac:dyDescent="0.25"/>
    <row r="792" s="5" customFormat="1" x14ac:dyDescent="0.25"/>
    <row r="793" s="5" customFormat="1" x14ac:dyDescent="0.25"/>
    <row r="794" s="5" customFormat="1" x14ac:dyDescent="0.25"/>
    <row r="795" s="5" customFormat="1" x14ac:dyDescent="0.25"/>
    <row r="796" s="5" customFormat="1" x14ac:dyDescent="0.25"/>
    <row r="797" s="5" customFormat="1" x14ac:dyDescent="0.25"/>
    <row r="798" s="5" customFormat="1" x14ac:dyDescent="0.25"/>
    <row r="799" s="5" customFormat="1" x14ac:dyDescent="0.25"/>
    <row r="800" s="5" customFormat="1" x14ac:dyDescent="0.25"/>
    <row r="801" s="5" customFormat="1" x14ac:dyDescent="0.25"/>
    <row r="802" s="5" customFormat="1" x14ac:dyDescent="0.25"/>
    <row r="803" s="5" customFormat="1" x14ac:dyDescent="0.25"/>
    <row r="804" s="5" customFormat="1" x14ac:dyDescent="0.25"/>
    <row r="805" s="5" customFormat="1" x14ac:dyDescent="0.25"/>
    <row r="806" s="5" customFormat="1" x14ac:dyDescent="0.25"/>
    <row r="807" s="5" customFormat="1" x14ac:dyDescent="0.25"/>
    <row r="808" s="5" customFormat="1" x14ac:dyDescent="0.25"/>
    <row r="809" s="5" customFormat="1" x14ac:dyDescent="0.25"/>
    <row r="810" s="5" customFormat="1" x14ac:dyDescent="0.25"/>
    <row r="811" s="5" customFormat="1" x14ac:dyDescent="0.25"/>
    <row r="812" s="5" customFormat="1" x14ac:dyDescent="0.25"/>
    <row r="813" s="5" customFormat="1" x14ac:dyDescent="0.25"/>
    <row r="814" s="5" customFormat="1" x14ac:dyDescent="0.25"/>
    <row r="815" s="5" customFormat="1" x14ac:dyDescent="0.25"/>
    <row r="816" s="5" customFormat="1" x14ac:dyDescent="0.25"/>
    <row r="817" s="5" customFormat="1" x14ac:dyDescent="0.25"/>
    <row r="818" s="5" customFormat="1" x14ac:dyDescent="0.25"/>
    <row r="819" s="5" customFormat="1" x14ac:dyDescent="0.25"/>
    <row r="820" s="5" customFormat="1" x14ac:dyDescent="0.25"/>
    <row r="821" s="5" customFormat="1" x14ac:dyDescent="0.25"/>
    <row r="822" s="5" customFormat="1" x14ac:dyDescent="0.25"/>
    <row r="823" s="5" customFormat="1" x14ac:dyDescent="0.25"/>
    <row r="824" s="5" customFormat="1" x14ac:dyDescent="0.25"/>
    <row r="825" s="5" customFormat="1" x14ac:dyDescent="0.25"/>
    <row r="826" s="5" customFormat="1" x14ac:dyDescent="0.25"/>
    <row r="827" s="5" customFormat="1" x14ac:dyDescent="0.25"/>
    <row r="828" s="5" customFormat="1" x14ac:dyDescent="0.25"/>
    <row r="829" s="5" customFormat="1" x14ac:dyDescent="0.25"/>
    <row r="830" s="5" customFormat="1" x14ac:dyDescent="0.25"/>
    <row r="831" s="5" customFormat="1" x14ac:dyDescent="0.25"/>
    <row r="832" s="5" customFormat="1" x14ac:dyDescent="0.25"/>
    <row r="833" s="5" customFormat="1" x14ac:dyDescent="0.25"/>
    <row r="834" s="5" customFormat="1" x14ac:dyDescent="0.25"/>
    <row r="835" s="5" customFormat="1" x14ac:dyDescent="0.25"/>
    <row r="836" s="5" customFormat="1" x14ac:dyDescent="0.25"/>
    <row r="837" s="5" customFormat="1" x14ac:dyDescent="0.25"/>
    <row r="838" s="5" customFormat="1" x14ac:dyDescent="0.25"/>
    <row r="839" s="5" customFormat="1" x14ac:dyDescent="0.25"/>
    <row r="840" s="5" customFormat="1" x14ac:dyDescent="0.25"/>
    <row r="841" s="5" customFormat="1" x14ac:dyDescent="0.25"/>
    <row r="842" s="5" customFormat="1" x14ac:dyDescent="0.25"/>
    <row r="843" s="5" customFormat="1" x14ac:dyDescent="0.25"/>
    <row r="844" s="5" customFormat="1" x14ac:dyDescent="0.25"/>
    <row r="845" s="5" customFormat="1" x14ac:dyDescent="0.25"/>
    <row r="846" s="5" customFormat="1" x14ac:dyDescent="0.25"/>
    <row r="847" s="5" customFormat="1" x14ac:dyDescent="0.25"/>
    <row r="848" s="5" customFormat="1" x14ac:dyDescent="0.25"/>
    <row r="849" s="5" customFormat="1" x14ac:dyDescent="0.25"/>
    <row r="850" s="5" customFormat="1" x14ac:dyDescent="0.25"/>
    <row r="851" s="5" customFormat="1" x14ac:dyDescent="0.25"/>
    <row r="852" s="5" customFormat="1" x14ac:dyDescent="0.25"/>
    <row r="853" s="5" customFormat="1" x14ac:dyDescent="0.25"/>
    <row r="854" s="5" customFormat="1" x14ac:dyDescent="0.25"/>
    <row r="855" s="5" customFormat="1" x14ac:dyDescent="0.25"/>
    <row r="856" s="5" customFormat="1" x14ac:dyDescent="0.25"/>
    <row r="857" s="5" customFormat="1" x14ac:dyDescent="0.25"/>
    <row r="858" s="5" customFormat="1" x14ac:dyDescent="0.25"/>
    <row r="859" s="5" customFormat="1" x14ac:dyDescent="0.25"/>
    <row r="860" s="5" customFormat="1" x14ac:dyDescent="0.25"/>
    <row r="861" s="5" customFormat="1" x14ac:dyDescent="0.25"/>
    <row r="862" s="5" customFormat="1" x14ac:dyDescent="0.25"/>
    <row r="863" s="5" customFormat="1" x14ac:dyDescent="0.25"/>
    <row r="864" s="5" customFormat="1" x14ac:dyDescent="0.25"/>
    <row r="865" s="5" customFormat="1" x14ac:dyDescent="0.25"/>
    <row r="866" s="5" customFormat="1" x14ac:dyDescent="0.25"/>
    <row r="867" s="5" customFormat="1" x14ac:dyDescent="0.25"/>
    <row r="868" s="5" customFormat="1" x14ac:dyDescent="0.25"/>
    <row r="869" s="5" customFormat="1" x14ac:dyDescent="0.25"/>
    <row r="870" s="5" customFormat="1" x14ac:dyDescent="0.25"/>
    <row r="871" s="5" customFormat="1" x14ac:dyDescent="0.25"/>
    <row r="872" s="5" customFormat="1" x14ac:dyDescent="0.25"/>
    <row r="873" s="5" customFormat="1" x14ac:dyDescent="0.25"/>
    <row r="874" s="5" customFormat="1" x14ac:dyDescent="0.25"/>
    <row r="875" s="5" customFormat="1" x14ac:dyDescent="0.25"/>
    <row r="876" s="5" customFormat="1" x14ac:dyDescent="0.25"/>
    <row r="877" s="5" customFormat="1" x14ac:dyDescent="0.25"/>
    <row r="878" s="5" customFormat="1" x14ac:dyDescent="0.25"/>
    <row r="879" s="5" customFormat="1" x14ac:dyDescent="0.25"/>
    <row r="880" s="5" customFormat="1" x14ac:dyDescent="0.25"/>
    <row r="881" s="5" customFormat="1" x14ac:dyDescent="0.25"/>
    <row r="882" s="5" customFormat="1" x14ac:dyDescent="0.25"/>
    <row r="883" s="5" customFormat="1" x14ac:dyDescent="0.25"/>
    <row r="884" s="5" customFormat="1" x14ac:dyDescent="0.25"/>
    <row r="885" s="5" customFormat="1" x14ac:dyDescent="0.25"/>
    <row r="886" s="5" customFormat="1" x14ac:dyDescent="0.25"/>
    <row r="887" s="5" customFormat="1" x14ac:dyDescent="0.25"/>
    <row r="888" s="5" customFormat="1" x14ac:dyDescent="0.25"/>
    <row r="889" s="5" customFormat="1" x14ac:dyDescent="0.25"/>
    <row r="890" s="5" customFormat="1" x14ac:dyDescent="0.25"/>
    <row r="891" s="5" customFormat="1" x14ac:dyDescent="0.25"/>
    <row r="892" s="5" customFormat="1" x14ac:dyDescent="0.25"/>
    <row r="893" s="5" customFormat="1" x14ac:dyDescent="0.25"/>
    <row r="894" s="5" customFormat="1" x14ac:dyDescent="0.25"/>
    <row r="895" s="5" customFormat="1" x14ac:dyDescent="0.25"/>
    <row r="896" s="5" customFormat="1" x14ac:dyDescent="0.25"/>
    <row r="897" s="5" customFormat="1" x14ac:dyDescent="0.25"/>
    <row r="898" s="5" customFormat="1" x14ac:dyDescent="0.25"/>
    <row r="899" s="5" customFormat="1" x14ac:dyDescent="0.25"/>
    <row r="900" s="5" customFormat="1" x14ac:dyDescent="0.25"/>
    <row r="901" s="5" customFormat="1" x14ac:dyDescent="0.25"/>
    <row r="902" s="5" customFormat="1" x14ac:dyDescent="0.25"/>
    <row r="903" s="5" customFormat="1" x14ac:dyDescent="0.25"/>
    <row r="904" s="5" customFormat="1" x14ac:dyDescent="0.25"/>
    <row r="905" s="5" customFormat="1" x14ac:dyDescent="0.25"/>
    <row r="906" s="5" customFormat="1" x14ac:dyDescent="0.25"/>
    <row r="907" s="5" customFormat="1" x14ac:dyDescent="0.25"/>
    <row r="908" s="5" customFormat="1" x14ac:dyDescent="0.25"/>
    <row r="909" s="5" customFormat="1" x14ac:dyDescent="0.25"/>
    <row r="910" s="5" customFormat="1" x14ac:dyDescent="0.25"/>
    <row r="911" s="5" customFormat="1" x14ac:dyDescent="0.25"/>
    <row r="912" s="5" customFormat="1" x14ac:dyDescent="0.25"/>
    <row r="913" s="5" customFormat="1" x14ac:dyDescent="0.25"/>
    <row r="914" s="5" customFormat="1" x14ac:dyDescent="0.25"/>
    <row r="915" s="5" customFormat="1" x14ac:dyDescent="0.25"/>
    <row r="916" s="5" customFormat="1" x14ac:dyDescent="0.25"/>
    <row r="917" s="5" customFormat="1" x14ac:dyDescent="0.25"/>
    <row r="918" s="5" customFormat="1" x14ac:dyDescent="0.25"/>
    <row r="919" s="5" customFormat="1" x14ac:dyDescent="0.25"/>
    <row r="920" s="5" customFormat="1" x14ac:dyDescent="0.25"/>
    <row r="921" s="5" customFormat="1" x14ac:dyDescent="0.25"/>
    <row r="922" s="5" customFormat="1" x14ac:dyDescent="0.25"/>
    <row r="923" s="5" customFormat="1" x14ac:dyDescent="0.25"/>
    <row r="924" s="5" customFormat="1" x14ac:dyDescent="0.25"/>
    <row r="925" s="5" customFormat="1" x14ac:dyDescent="0.25"/>
    <row r="926" s="5" customFormat="1" x14ac:dyDescent="0.25"/>
    <row r="927" s="5" customFormat="1" x14ac:dyDescent="0.25"/>
    <row r="928" s="5" customFormat="1" x14ac:dyDescent="0.25"/>
    <row r="929" s="5" customFormat="1" x14ac:dyDescent="0.25"/>
    <row r="930" s="5" customFormat="1" x14ac:dyDescent="0.25"/>
    <row r="931" s="5" customFormat="1" x14ac:dyDescent="0.25"/>
    <row r="932" s="5" customFormat="1" x14ac:dyDescent="0.25"/>
    <row r="933" s="5" customFormat="1" x14ac:dyDescent="0.25"/>
    <row r="934" s="5" customFormat="1" x14ac:dyDescent="0.25"/>
    <row r="935" s="5" customFormat="1" x14ac:dyDescent="0.25"/>
    <row r="936" s="5" customFormat="1" x14ac:dyDescent="0.25"/>
    <row r="937" s="5" customFormat="1" x14ac:dyDescent="0.25"/>
    <row r="938" s="5" customFormat="1" x14ac:dyDescent="0.25"/>
    <row r="939" s="5" customFormat="1" x14ac:dyDescent="0.25"/>
    <row r="940" s="5" customFormat="1" x14ac:dyDescent="0.25"/>
    <row r="941" s="5" customFormat="1" x14ac:dyDescent="0.25"/>
    <row r="942" s="5" customFormat="1" x14ac:dyDescent="0.25"/>
    <row r="943" s="5" customFormat="1" x14ac:dyDescent="0.25"/>
    <row r="944" s="5" customFormat="1" x14ac:dyDescent="0.25"/>
    <row r="945" s="5" customFormat="1" x14ac:dyDescent="0.25"/>
    <row r="946" s="5" customFormat="1" x14ac:dyDescent="0.25"/>
    <row r="947" s="5" customFormat="1" x14ac:dyDescent="0.25"/>
    <row r="948" s="5" customFormat="1" x14ac:dyDescent="0.25"/>
    <row r="949" s="5" customFormat="1" x14ac:dyDescent="0.25"/>
    <row r="950" s="5" customFormat="1" x14ac:dyDescent="0.25"/>
    <row r="951" s="5" customFormat="1" x14ac:dyDescent="0.25"/>
    <row r="952" s="5" customFormat="1" x14ac:dyDescent="0.25"/>
    <row r="953" s="5" customFormat="1" x14ac:dyDescent="0.25"/>
    <row r="954" s="5" customFormat="1" x14ac:dyDescent="0.25"/>
    <row r="955" s="5" customFormat="1" x14ac:dyDescent="0.25"/>
    <row r="956" s="5" customFormat="1" x14ac:dyDescent="0.25"/>
    <row r="957" s="5" customFormat="1" x14ac:dyDescent="0.25"/>
    <row r="958" s="5" customFormat="1" x14ac:dyDescent="0.25"/>
    <row r="959" s="5" customFormat="1" x14ac:dyDescent="0.25"/>
    <row r="960" s="5" customFormat="1" x14ac:dyDescent="0.25"/>
    <row r="961" s="5" customFormat="1" x14ac:dyDescent="0.25"/>
    <row r="962" s="5" customFormat="1" x14ac:dyDescent="0.25"/>
    <row r="963" s="5" customFormat="1" x14ac:dyDescent="0.25"/>
    <row r="964" s="5" customFormat="1" x14ac:dyDescent="0.25"/>
    <row r="965" s="5" customFormat="1" x14ac:dyDescent="0.25"/>
    <row r="966" s="5" customFormat="1" x14ac:dyDescent="0.25"/>
    <row r="967" s="5" customFormat="1" x14ac:dyDescent="0.25"/>
    <row r="968" s="5" customFormat="1" x14ac:dyDescent="0.25"/>
    <row r="969" s="5" customFormat="1" x14ac:dyDescent="0.25"/>
    <row r="970" s="5" customFormat="1" x14ac:dyDescent="0.25"/>
    <row r="971" s="5" customFormat="1" x14ac:dyDescent="0.25"/>
    <row r="972" s="5" customFormat="1" x14ac:dyDescent="0.25"/>
    <row r="973" s="5" customFormat="1" x14ac:dyDescent="0.25"/>
    <row r="974" s="5" customFormat="1" x14ac:dyDescent="0.25"/>
    <row r="975" s="5" customFormat="1" x14ac:dyDescent="0.25"/>
    <row r="976" s="5" customFormat="1" x14ac:dyDescent="0.25"/>
    <row r="977" s="5" customFormat="1" x14ac:dyDescent="0.25"/>
    <row r="978" s="5" customFormat="1" x14ac:dyDescent="0.25"/>
    <row r="979" s="5" customFormat="1" x14ac:dyDescent="0.25"/>
    <row r="980" s="5" customFormat="1" x14ac:dyDescent="0.25"/>
    <row r="981" s="5" customFormat="1" x14ac:dyDescent="0.25"/>
    <row r="982" s="5" customFormat="1" x14ac:dyDescent="0.25"/>
    <row r="983" s="5" customFormat="1" x14ac:dyDescent="0.25"/>
    <row r="984" s="5" customFormat="1" x14ac:dyDescent="0.25"/>
    <row r="985" s="5" customFormat="1" x14ac:dyDescent="0.25"/>
    <row r="986" s="5" customFormat="1" x14ac:dyDescent="0.25"/>
    <row r="987" s="5" customFormat="1" x14ac:dyDescent="0.25"/>
    <row r="988" s="5" customFormat="1" x14ac:dyDescent="0.25"/>
    <row r="989" s="5" customFormat="1" x14ac:dyDescent="0.25"/>
    <row r="990" s="5" customFormat="1" x14ac:dyDescent="0.25"/>
    <row r="991" s="5" customFormat="1" x14ac:dyDescent="0.25"/>
    <row r="992" s="5" customFormat="1" x14ac:dyDescent="0.25"/>
    <row r="993" s="5" customFormat="1" x14ac:dyDescent="0.25"/>
    <row r="994" s="5" customFormat="1" x14ac:dyDescent="0.25"/>
    <row r="995" s="5" customFormat="1" x14ac:dyDescent="0.25"/>
    <row r="996" s="5" customFormat="1" x14ac:dyDescent="0.25"/>
    <row r="997" s="5" customFormat="1" x14ac:dyDescent="0.25"/>
    <row r="998" s="5" customFormat="1" x14ac:dyDescent="0.25"/>
    <row r="999" s="5" customFormat="1" x14ac:dyDescent="0.25"/>
    <row r="1000" s="5" customFormat="1" x14ac:dyDescent="0.25"/>
    <row r="1001" s="5" customFormat="1" x14ac:dyDescent="0.25"/>
    <row r="1002" s="5" customFormat="1" x14ac:dyDescent="0.25"/>
    <row r="1003" s="5" customFormat="1" x14ac:dyDescent="0.25"/>
    <row r="1004" s="5" customFormat="1" x14ac:dyDescent="0.25"/>
    <row r="1005" s="5" customFormat="1" x14ac:dyDescent="0.25"/>
    <row r="1006" s="5" customFormat="1" x14ac:dyDescent="0.25"/>
    <row r="1007" s="5" customFormat="1" x14ac:dyDescent="0.25"/>
    <row r="1008" s="5" customFormat="1" x14ac:dyDescent="0.25"/>
    <row r="1009" s="5" customFormat="1" x14ac:dyDescent="0.25"/>
    <row r="1010" s="5" customFormat="1" x14ac:dyDescent="0.25"/>
    <row r="1011" s="5" customFormat="1" x14ac:dyDescent="0.25"/>
    <row r="1012" s="5" customFormat="1" x14ac:dyDescent="0.25"/>
    <row r="1013" s="5" customFormat="1" x14ac:dyDescent="0.25"/>
    <row r="1014" s="5" customFormat="1" x14ac:dyDescent="0.25"/>
    <row r="1015" s="5" customFormat="1" x14ac:dyDescent="0.25"/>
    <row r="1016" s="5" customFormat="1" x14ac:dyDescent="0.25"/>
    <row r="1017" s="5" customFormat="1" x14ac:dyDescent="0.25"/>
    <row r="1018" s="5" customFormat="1" x14ac:dyDescent="0.25"/>
    <row r="1019" s="5" customFormat="1" x14ac:dyDescent="0.25"/>
    <row r="1020" s="5" customFormat="1" x14ac:dyDescent="0.25"/>
    <row r="1021" s="5" customFormat="1" x14ac:dyDescent="0.25"/>
    <row r="1022" s="5" customFormat="1" x14ac:dyDescent="0.25"/>
    <row r="1023" s="5" customFormat="1" x14ac:dyDescent="0.25"/>
    <row r="1024" s="5" customFormat="1" x14ac:dyDescent="0.25"/>
    <row r="1025" s="5" customFormat="1" x14ac:dyDescent="0.25"/>
    <row r="1026" s="5" customFormat="1" x14ac:dyDescent="0.25"/>
    <row r="1027" s="5" customFormat="1" x14ac:dyDescent="0.25"/>
    <row r="1028" s="5" customFormat="1" x14ac:dyDescent="0.25"/>
    <row r="1029" s="5" customFormat="1" x14ac:dyDescent="0.25"/>
    <row r="1030" s="5" customFormat="1" x14ac:dyDescent="0.25"/>
    <row r="1031" s="5" customFormat="1" x14ac:dyDescent="0.25"/>
    <row r="1032" s="5" customFormat="1" x14ac:dyDescent="0.25"/>
    <row r="1033" s="5" customFormat="1" x14ac:dyDescent="0.25"/>
    <row r="1034" s="5" customFormat="1" x14ac:dyDescent="0.25"/>
    <row r="1035" s="5" customFormat="1" x14ac:dyDescent="0.25"/>
    <row r="1036" s="5" customFormat="1" x14ac:dyDescent="0.25"/>
    <row r="1037" s="5" customFormat="1" x14ac:dyDescent="0.25"/>
    <row r="1038" s="5" customFormat="1" x14ac:dyDescent="0.25"/>
    <row r="1039" s="5" customFormat="1" x14ac:dyDescent="0.25"/>
    <row r="1040" s="5" customFormat="1" x14ac:dyDescent="0.25"/>
    <row r="1041" s="5" customFormat="1" x14ac:dyDescent="0.25"/>
    <row r="1042" s="5" customFormat="1" x14ac:dyDescent="0.25"/>
    <row r="1043" s="5" customFormat="1" x14ac:dyDescent="0.25"/>
    <row r="1044" s="5" customFormat="1" x14ac:dyDescent="0.25"/>
    <row r="1045" s="5" customFormat="1" x14ac:dyDescent="0.25"/>
    <row r="1046" s="5" customFormat="1" x14ac:dyDescent="0.25"/>
    <row r="1047" s="5" customFormat="1" x14ac:dyDescent="0.25"/>
    <row r="1048" s="5" customFormat="1" x14ac:dyDescent="0.25"/>
    <row r="1049" s="5" customFormat="1" x14ac:dyDescent="0.25"/>
    <row r="1050" s="5" customFormat="1" x14ac:dyDescent="0.25"/>
    <row r="1051" s="5" customFormat="1" x14ac:dyDescent="0.25"/>
    <row r="1052" s="5" customFormat="1" x14ac:dyDescent="0.25"/>
    <row r="1053" s="5" customFormat="1" x14ac:dyDescent="0.25"/>
    <row r="1054" s="5" customFormat="1" x14ac:dyDescent="0.25"/>
    <row r="1055" s="5" customFormat="1" x14ac:dyDescent="0.25"/>
    <row r="1056" s="5" customFormat="1" x14ac:dyDescent="0.25"/>
    <row r="1057" s="5" customFormat="1" x14ac:dyDescent="0.25"/>
    <row r="1058" s="5" customFormat="1" x14ac:dyDescent="0.25"/>
    <row r="1059" s="5" customFormat="1" x14ac:dyDescent="0.25"/>
    <row r="1060" s="5" customFormat="1" x14ac:dyDescent="0.25"/>
    <row r="1061" s="5" customFormat="1" x14ac:dyDescent="0.25"/>
    <row r="1062" s="5" customFormat="1" x14ac:dyDescent="0.25"/>
    <row r="1063" s="5" customFormat="1" x14ac:dyDescent="0.25"/>
    <row r="1064" s="5" customFormat="1" x14ac:dyDescent="0.25"/>
    <row r="1065" s="5" customFormat="1" x14ac:dyDescent="0.25"/>
    <row r="1066" s="5" customFormat="1" x14ac:dyDescent="0.25"/>
    <row r="1067" s="5" customFormat="1" x14ac:dyDescent="0.25"/>
    <row r="1068" s="5" customFormat="1" x14ac:dyDescent="0.25"/>
    <row r="1069" s="5" customFormat="1" x14ac:dyDescent="0.25"/>
    <row r="1070" s="5" customFormat="1" x14ac:dyDescent="0.25"/>
    <row r="1071" s="5" customFormat="1" x14ac:dyDescent="0.25"/>
    <row r="1072" s="5" customFormat="1" x14ac:dyDescent="0.25"/>
    <row r="1073" s="5" customFormat="1" x14ac:dyDescent="0.25"/>
    <row r="1074" s="5" customFormat="1" x14ac:dyDescent="0.25"/>
    <row r="1075" s="5" customFormat="1" x14ac:dyDescent="0.25"/>
    <row r="1076" s="5" customFormat="1" x14ac:dyDescent="0.25"/>
    <row r="1077" s="5" customFormat="1" x14ac:dyDescent="0.25"/>
    <row r="1078" s="5" customFormat="1" x14ac:dyDescent="0.25"/>
    <row r="1079" s="5" customFormat="1" x14ac:dyDescent="0.25"/>
    <row r="1080" s="5" customFormat="1" x14ac:dyDescent="0.25"/>
    <row r="1081" s="5" customFormat="1" x14ac:dyDescent="0.25"/>
    <row r="1082" s="5" customFormat="1" x14ac:dyDescent="0.25"/>
    <row r="1083" s="5" customFormat="1" x14ac:dyDescent="0.25"/>
    <row r="1084" s="5" customFormat="1" x14ac:dyDescent="0.25"/>
    <row r="1085" s="5" customFormat="1" x14ac:dyDescent="0.25"/>
    <row r="1086" s="5" customFormat="1" x14ac:dyDescent="0.25"/>
    <row r="1087" s="5" customFormat="1" x14ac:dyDescent="0.25"/>
    <row r="1088" s="5" customFormat="1" x14ac:dyDescent="0.25"/>
    <row r="1089" s="5" customFormat="1" x14ac:dyDescent="0.25"/>
    <row r="1090" s="5" customFormat="1" x14ac:dyDescent="0.25"/>
    <row r="1091" s="5" customFormat="1" x14ac:dyDescent="0.25"/>
    <row r="1092" s="5" customFormat="1" x14ac:dyDescent="0.25"/>
    <row r="1093" s="5" customFormat="1" x14ac:dyDescent="0.25"/>
    <row r="1094" s="5" customFormat="1" x14ac:dyDescent="0.25"/>
    <row r="1095" s="5" customFormat="1" x14ac:dyDescent="0.25"/>
    <row r="1096" s="5" customFormat="1" x14ac:dyDescent="0.25"/>
    <row r="1097" s="5" customFormat="1" x14ac:dyDescent="0.25"/>
    <row r="1098" s="5" customFormat="1" x14ac:dyDescent="0.25"/>
    <row r="1099" s="5" customFormat="1" x14ac:dyDescent="0.25"/>
    <row r="1100" s="5" customFormat="1" x14ac:dyDescent="0.25"/>
    <row r="1101" s="5" customFormat="1" x14ac:dyDescent="0.25"/>
    <row r="1102" s="5" customFormat="1" x14ac:dyDescent="0.25"/>
    <row r="1103" s="5" customFormat="1" x14ac:dyDescent="0.25"/>
    <row r="1104" s="5" customFormat="1" x14ac:dyDescent="0.25"/>
    <row r="1105" s="5" customFormat="1" x14ac:dyDescent="0.25"/>
    <row r="1106" s="5" customFormat="1" x14ac:dyDescent="0.25"/>
    <row r="1107" s="5" customFormat="1" x14ac:dyDescent="0.25"/>
    <row r="1108" s="5" customFormat="1" x14ac:dyDescent="0.25"/>
    <row r="1109" s="5" customFormat="1" x14ac:dyDescent="0.25"/>
    <row r="1110" s="5" customFormat="1" x14ac:dyDescent="0.25"/>
    <row r="1111" s="5" customFormat="1" x14ac:dyDescent="0.25"/>
    <row r="1112" s="5" customFormat="1" x14ac:dyDescent="0.25"/>
    <row r="1113" s="5" customFormat="1" x14ac:dyDescent="0.25"/>
    <row r="1114" s="5" customFormat="1" x14ac:dyDescent="0.25"/>
    <row r="1115" s="5" customFormat="1" x14ac:dyDescent="0.25"/>
    <row r="1116" s="5" customFormat="1" x14ac:dyDescent="0.25"/>
    <row r="1117" s="5" customFormat="1" x14ac:dyDescent="0.25"/>
    <row r="1118" s="5" customFormat="1" x14ac:dyDescent="0.25"/>
    <row r="1119" s="5" customFormat="1" x14ac:dyDescent="0.25"/>
    <row r="1120" s="5" customFormat="1" x14ac:dyDescent="0.25"/>
    <row r="1121" s="5" customFormat="1" x14ac:dyDescent="0.25"/>
    <row r="1122" s="5" customFormat="1" x14ac:dyDescent="0.25"/>
    <row r="1123" s="5" customFormat="1" x14ac:dyDescent="0.25"/>
    <row r="1124" s="5" customFormat="1" x14ac:dyDescent="0.25"/>
    <row r="1125" s="5" customFormat="1" x14ac:dyDescent="0.25"/>
    <row r="1126" s="5" customFormat="1" x14ac:dyDescent="0.25"/>
    <row r="1127" s="5" customFormat="1" x14ac:dyDescent="0.25"/>
    <row r="1128" s="5" customFormat="1" x14ac:dyDescent="0.25"/>
    <row r="1129" s="5" customFormat="1" x14ac:dyDescent="0.25"/>
    <row r="1130" s="5" customFormat="1" x14ac:dyDescent="0.25"/>
    <row r="1131" s="5" customFormat="1" x14ac:dyDescent="0.25"/>
    <row r="1132" s="5" customFormat="1" x14ac:dyDescent="0.25"/>
    <row r="1133" s="5" customFormat="1" x14ac:dyDescent="0.25"/>
    <row r="1134" s="5" customFormat="1" x14ac:dyDescent="0.25"/>
    <row r="1135" s="5" customFormat="1" x14ac:dyDescent="0.25"/>
    <row r="1136" s="5" customFormat="1" x14ac:dyDescent="0.25"/>
    <row r="1137" s="5" customFormat="1" x14ac:dyDescent="0.25"/>
    <row r="1138" s="5" customFormat="1" x14ac:dyDescent="0.25"/>
    <row r="1139" s="5" customFormat="1" x14ac:dyDescent="0.25"/>
    <row r="1140" s="5" customFormat="1" x14ac:dyDescent="0.25"/>
    <row r="1141" s="5" customFormat="1" x14ac:dyDescent="0.25"/>
    <row r="1142" s="5" customFormat="1" x14ac:dyDescent="0.25"/>
    <row r="1143" s="5" customFormat="1" x14ac:dyDescent="0.25"/>
    <row r="1144" s="5" customFormat="1" x14ac:dyDescent="0.25"/>
    <row r="1145" s="5" customFormat="1" x14ac:dyDescent="0.25"/>
    <row r="1146" s="5" customFormat="1" x14ac:dyDescent="0.25"/>
    <row r="1147" s="5" customFormat="1" x14ac:dyDescent="0.25"/>
    <row r="1148" s="5" customFormat="1" x14ac:dyDescent="0.25"/>
    <row r="1149" s="5" customFormat="1" x14ac:dyDescent="0.25"/>
    <row r="1150" s="5" customFormat="1" x14ac:dyDescent="0.25"/>
    <row r="1151" s="5" customFormat="1" x14ac:dyDescent="0.25"/>
    <row r="1152" s="5" customFormat="1" x14ac:dyDescent="0.25"/>
    <row r="1153" s="5" customFormat="1" x14ac:dyDescent="0.25"/>
    <row r="1154" s="5" customFormat="1" x14ac:dyDescent="0.25"/>
    <row r="1155" s="5" customFormat="1" x14ac:dyDescent="0.25"/>
    <row r="1156" s="5" customFormat="1" x14ac:dyDescent="0.25"/>
    <row r="1157" s="5" customFormat="1" x14ac:dyDescent="0.25"/>
    <row r="1158" s="5" customFormat="1" x14ac:dyDescent="0.25"/>
    <row r="1159" s="5" customFormat="1" x14ac:dyDescent="0.25"/>
    <row r="1160" s="5" customFormat="1" x14ac:dyDescent="0.25"/>
    <row r="1161" s="5" customFormat="1" x14ac:dyDescent="0.25"/>
    <row r="1162" s="5" customFormat="1" x14ac:dyDescent="0.25"/>
    <row r="1163" s="5" customFormat="1" x14ac:dyDescent="0.25"/>
    <row r="1164" s="5" customFormat="1" x14ac:dyDescent="0.25"/>
    <row r="1165" s="5" customFormat="1" x14ac:dyDescent="0.25"/>
    <row r="1166" s="5" customFormat="1" x14ac:dyDescent="0.25"/>
    <row r="1167" s="5" customFormat="1" x14ac:dyDescent="0.25"/>
    <row r="1168" s="5" customFormat="1" x14ac:dyDescent="0.25"/>
    <row r="1169" s="5" customFormat="1" x14ac:dyDescent="0.25"/>
    <row r="1170" s="5" customFormat="1" x14ac:dyDescent="0.25"/>
    <row r="1171" s="5" customFormat="1" x14ac:dyDescent="0.25"/>
    <row r="1172" s="5" customFormat="1" x14ac:dyDescent="0.25"/>
    <row r="1173" s="5" customFormat="1" x14ac:dyDescent="0.25"/>
    <row r="1174" s="5" customFormat="1" x14ac:dyDescent="0.25"/>
    <row r="1175" s="5" customFormat="1" x14ac:dyDescent="0.25"/>
    <row r="1176" s="5" customFormat="1" x14ac:dyDescent="0.25"/>
    <row r="1177" s="5" customFormat="1" x14ac:dyDescent="0.25"/>
    <row r="1178" s="5" customFormat="1" x14ac:dyDescent="0.25"/>
    <row r="1179" s="5" customFormat="1" x14ac:dyDescent="0.25"/>
    <row r="1180" s="5" customFormat="1" x14ac:dyDescent="0.25"/>
    <row r="1181" s="5" customFormat="1" x14ac:dyDescent="0.25"/>
    <row r="1182" s="5" customFormat="1" x14ac:dyDescent="0.25"/>
    <row r="1183" s="5" customFormat="1" x14ac:dyDescent="0.25"/>
    <row r="1184" s="5" customFormat="1" x14ac:dyDescent="0.25"/>
    <row r="1185" s="5" customFormat="1" x14ac:dyDescent="0.25"/>
    <row r="1186" s="5" customFormat="1" x14ac:dyDescent="0.25"/>
    <row r="1187" s="5" customFormat="1" x14ac:dyDescent="0.25"/>
    <row r="1188" s="5" customFormat="1" x14ac:dyDescent="0.25"/>
    <row r="1189" s="5" customFormat="1" x14ac:dyDescent="0.25"/>
    <row r="1190" s="5" customFormat="1" x14ac:dyDescent="0.25"/>
    <row r="1191" s="5" customFormat="1" x14ac:dyDescent="0.25"/>
    <row r="1192" s="5" customFormat="1" x14ac:dyDescent="0.25"/>
    <row r="1193" s="5" customFormat="1" x14ac:dyDescent="0.25"/>
    <row r="1194" s="5" customFormat="1" x14ac:dyDescent="0.25"/>
    <row r="1195" s="5" customFormat="1" x14ac:dyDescent="0.25"/>
    <row r="1196" s="5" customFormat="1" x14ac:dyDescent="0.25"/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90" orientation="landscape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92"/>
  <sheetViews>
    <sheetView showGridLines="0" zoomScale="90" zoomScaleNormal="90" workbookViewId="0">
      <selection activeCell="D37" sqref="D37"/>
    </sheetView>
  </sheetViews>
  <sheetFormatPr baseColWidth="10" defaultColWidth="8.85546875" defaultRowHeight="15" x14ac:dyDescent="0.25"/>
  <cols>
    <col min="1" max="2" width="3.28515625" style="78" customWidth="1"/>
    <col min="3" max="3" width="50.85546875" style="78" customWidth="1"/>
    <col min="4" max="4" width="7.140625" style="78" customWidth="1"/>
    <col min="5" max="17" width="11.7109375" style="78" customWidth="1"/>
    <col min="18" max="16384" width="8.85546875" style="78"/>
  </cols>
  <sheetData>
    <row r="1" spans="1:53" ht="18.75" x14ac:dyDescent="0.3">
      <c r="A1" s="73"/>
      <c r="B1" s="74"/>
      <c r="C1" s="75" t="s">
        <v>71</v>
      </c>
      <c r="D1" s="76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90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</row>
    <row r="2" spans="1:53" x14ac:dyDescent="0.25">
      <c r="A2" s="79"/>
      <c r="B2" s="80"/>
      <c r="C2" s="211"/>
      <c r="D2" s="211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88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</row>
    <row r="3" spans="1:53" x14ac:dyDescent="0.25">
      <c r="A3" s="79"/>
      <c r="B3" s="80"/>
      <c r="C3" s="211"/>
      <c r="D3" s="211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88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</row>
    <row r="4" spans="1:53" x14ac:dyDescent="0.25">
      <c r="A4" s="79"/>
      <c r="B4" s="80"/>
      <c r="C4" s="212" t="s">
        <v>3</v>
      </c>
      <c r="D4" s="212"/>
      <c r="E4" s="207"/>
      <c r="F4" s="207"/>
      <c r="G4" s="207"/>
      <c r="H4" s="207"/>
      <c r="I4" s="208"/>
      <c r="J4" s="207"/>
      <c r="K4" s="207"/>
      <c r="L4" s="207"/>
      <c r="M4" s="207"/>
      <c r="N4" s="207"/>
      <c r="O4" s="207"/>
      <c r="P4" s="207"/>
      <c r="Q4" s="191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</row>
    <row r="5" spans="1:53" x14ac:dyDescent="0.25">
      <c r="A5" s="79"/>
      <c r="B5" s="81"/>
      <c r="C5" s="213"/>
      <c r="D5" s="103"/>
      <c r="E5" s="104" t="s">
        <v>1</v>
      </c>
      <c r="F5" s="104" t="s">
        <v>1</v>
      </c>
      <c r="G5" s="105" t="s">
        <v>43</v>
      </c>
      <c r="H5" s="214" t="s">
        <v>72</v>
      </c>
      <c r="I5" s="215" t="s">
        <v>73</v>
      </c>
      <c r="J5" s="214" t="s">
        <v>74</v>
      </c>
      <c r="K5" s="104" t="s">
        <v>1</v>
      </c>
      <c r="L5" s="209" t="s">
        <v>43</v>
      </c>
      <c r="M5" s="209" t="s">
        <v>72</v>
      </c>
      <c r="N5" s="209" t="s">
        <v>73</v>
      </c>
      <c r="O5" s="106" t="s">
        <v>74</v>
      </c>
      <c r="P5" s="106" t="s">
        <v>1</v>
      </c>
      <c r="Q5" s="197" t="s">
        <v>43</v>
      </c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</row>
    <row r="6" spans="1:53" s="83" customFormat="1" ht="17.25" customHeight="1" x14ac:dyDescent="0.25">
      <c r="A6" s="79"/>
      <c r="B6" s="81"/>
      <c r="C6" s="107" t="s">
        <v>2</v>
      </c>
      <c r="D6" s="108"/>
      <c r="E6" s="109">
        <v>2021</v>
      </c>
      <c r="F6" s="109">
        <v>2022</v>
      </c>
      <c r="G6" s="110">
        <v>2023</v>
      </c>
      <c r="H6" s="111">
        <v>2023</v>
      </c>
      <c r="I6" s="112">
        <v>2023</v>
      </c>
      <c r="J6" s="111">
        <v>2023</v>
      </c>
      <c r="K6" s="109">
        <v>2023</v>
      </c>
      <c r="L6" s="110">
        <v>2024</v>
      </c>
      <c r="M6" s="111">
        <v>2024</v>
      </c>
      <c r="N6" s="112">
        <v>2024</v>
      </c>
      <c r="O6" s="113">
        <v>2024</v>
      </c>
      <c r="P6" s="113">
        <v>2024</v>
      </c>
      <c r="Q6" s="198">
        <v>2025</v>
      </c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</row>
    <row r="7" spans="1:53" s="86" customFormat="1" ht="16.5" customHeight="1" x14ac:dyDescent="0.25">
      <c r="A7" s="84"/>
      <c r="B7" s="85"/>
      <c r="C7" s="114" t="s">
        <v>75</v>
      </c>
      <c r="D7" s="95"/>
      <c r="E7" s="115">
        <v>5805</v>
      </c>
      <c r="F7" s="115">
        <v>6881</v>
      </c>
      <c r="G7" s="116">
        <v>1850</v>
      </c>
      <c r="H7" s="117">
        <v>1963</v>
      </c>
      <c r="I7" s="117">
        <v>1714</v>
      </c>
      <c r="J7" s="118">
        <v>1605</v>
      </c>
      <c r="K7" s="115">
        <v>7132</v>
      </c>
      <c r="L7" s="119">
        <v>1975</v>
      </c>
      <c r="M7" s="119">
        <v>1949</v>
      </c>
      <c r="N7" s="119">
        <v>1949</v>
      </c>
      <c r="O7" s="119">
        <v>1744</v>
      </c>
      <c r="P7" s="120">
        <v>7617</v>
      </c>
      <c r="Q7" s="199">
        <v>2036</v>
      </c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</row>
    <row r="8" spans="1:53" x14ac:dyDescent="0.25">
      <c r="A8" s="82"/>
      <c r="B8" s="81"/>
      <c r="C8" s="121" t="s">
        <v>76</v>
      </c>
      <c r="D8" s="122"/>
      <c r="E8" s="123">
        <v>3469</v>
      </c>
      <c r="F8" s="123">
        <v>4050</v>
      </c>
      <c r="G8" s="124">
        <v>995</v>
      </c>
      <c r="H8" s="125">
        <v>1087</v>
      </c>
      <c r="I8" s="126">
        <v>956</v>
      </c>
      <c r="J8" s="125">
        <v>906</v>
      </c>
      <c r="K8" s="123">
        <v>3944</v>
      </c>
      <c r="L8" s="127">
        <v>1088</v>
      </c>
      <c r="M8" s="127">
        <v>1117</v>
      </c>
      <c r="N8" s="127">
        <v>1031</v>
      </c>
      <c r="O8" s="127">
        <v>1005</v>
      </c>
      <c r="P8" s="128">
        <v>4241</v>
      </c>
      <c r="Q8" s="200">
        <v>1179</v>
      </c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</row>
    <row r="9" spans="1:53" ht="14.25" customHeight="1" x14ac:dyDescent="0.25">
      <c r="A9" s="82"/>
      <c r="B9" s="81"/>
      <c r="C9" s="121" t="s">
        <v>77</v>
      </c>
      <c r="D9" s="129"/>
      <c r="E9" s="123">
        <v>1878</v>
      </c>
      <c r="F9" s="123">
        <v>2250</v>
      </c>
      <c r="G9" s="124">
        <v>684</v>
      </c>
      <c r="H9" s="125">
        <v>661</v>
      </c>
      <c r="I9" s="126">
        <v>568</v>
      </c>
      <c r="J9" s="125">
        <v>526</v>
      </c>
      <c r="K9" s="123">
        <v>2439</v>
      </c>
      <c r="L9" s="127">
        <v>704</v>
      </c>
      <c r="M9" s="127">
        <v>622</v>
      </c>
      <c r="N9" s="127">
        <v>683</v>
      </c>
      <c r="O9" s="127">
        <v>613</v>
      </c>
      <c r="P9" s="128">
        <v>2622</v>
      </c>
      <c r="Q9" s="200">
        <v>689</v>
      </c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</row>
    <row r="10" spans="1:53" x14ac:dyDescent="0.25">
      <c r="A10" s="82"/>
      <c r="B10" s="81"/>
      <c r="C10" s="121" t="s">
        <v>78</v>
      </c>
      <c r="D10" s="122"/>
      <c r="E10" s="130">
        <v>491</v>
      </c>
      <c r="F10" s="130">
        <v>632</v>
      </c>
      <c r="G10" s="124">
        <v>180</v>
      </c>
      <c r="H10" s="125">
        <v>227</v>
      </c>
      <c r="I10" s="126">
        <v>199</v>
      </c>
      <c r="J10" s="125">
        <v>180</v>
      </c>
      <c r="K10" s="130">
        <v>786</v>
      </c>
      <c r="L10" s="127">
        <v>192</v>
      </c>
      <c r="M10" s="127">
        <v>223</v>
      </c>
      <c r="N10" s="127">
        <v>246</v>
      </c>
      <c r="O10" s="127">
        <v>138</v>
      </c>
      <c r="P10" s="128">
        <v>799</v>
      </c>
      <c r="Q10" s="200">
        <v>179</v>
      </c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</row>
    <row r="11" spans="1:53" s="86" customFormat="1" x14ac:dyDescent="0.25">
      <c r="A11" s="84"/>
      <c r="B11" s="81"/>
      <c r="C11" s="216" t="s">
        <v>79</v>
      </c>
      <c r="D11" s="131"/>
      <c r="E11" s="132">
        <v>-33</v>
      </c>
      <c r="F11" s="132">
        <v>-51</v>
      </c>
      <c r="G11" s="133">
        <v>-9</v>
      </c>
      <c r="H11" s="217">
        <v>-12</v>
      </c>
      <c r="I11" s="218">
        <v>-9</v>
      </c>
      <c r="J11" s="217">
        <v>-7</v>
      </c>
      <c r="K11" s="132">
        <v>-37</v>
      </c>
      <c r="L11" s="219">
        <v>-9</v>
      </c>
      <c r="M11" s="219">
        <v>-13</v>
      </c>
      <c r="N11" s="219">
        <v>-11</v>
      </c>
      <c r="O11" s="219">
        <v>-12</v>
      </c>
      <c r="P11" s="134">
        <v>-45</v>
      </c>
      <c r="Q11" s="201">
        <v>-11</v>
      </c>
    </row>
    <row r="12" spans="1:53" s="86" customFormat="1" x14ac:dyDescent="0.25">
      <c r="A12" s="84"/>
      <c r="B12" s="85"/>
      <c r="C12" s="220"/>
      <c r="D12" s="220"/>
      <c r="E12" s="221"/>
      <c r="F12" s="221"/>
      <c r="G12" s="221"/>
      <c r="H12" s="221"/>
      <c r="I12" s="222"/>
      <c r="J12" s="221"/>
      <c r="K12" s="221"/>
      <c r="L12" s="222"/>
      <c r="M12" s="222"/>
      <c r="N12" s="222"/>
      <c r="O12" s="222"/>
      <c r="P12" s="222"/>
      <c r="Q12" s="267"/>
    </row>
    <row r="13" spans="1:53" s="86" customFormat="1" ht="15" customHeight="1" x14ac:dyDescent="0.25">
      <c r="A13" s="84"/>
      <c r="B13" s="85"/>
      <c r="C13" s="212" t="s">
        <v>5</v>
      </c>
      <c r="D13" s="212"/>
      <c r="E13" s="221"/>
      <c r="F13" s="221"/>
      <c r="G13" s="221"/>
      <c r="H13" s="221"/>
      <c r="I13" s="222"/>
      <c r="J13" s="221"/>
      <c r="K13" s="221"/>
      <c r="L13" s="222"/>
      <c r="M13" s="222"/>
      <c r="N13" s="222"/>
      <c r="O13" s="222"/>
      <c r="P13" s="222"/>
      <c r="Q13" s="267"/>
    </row>
    <row r="14" spans="1:53" s="86" customFormat="1" ht="15" customHeight="1" x14ac:dyDescent="0.25">
      <c r="A14" s="84"/>
      <c r="B14" s="85"/>
      <c r="C14" s="213"/>
      <c r="D14" s="103"/>
      <c r="E14" s="104" t="s">
        <v>1</v>
      </c>
      <c r="F14" s="104" t="s">
        <v>1</v>
      </c>
      <c r="G14" s="105" t="s">
        <v>43</v>
      </c>
      <c r="H14" s="214" t="s">
        <v>72</v>
      </c>
      <c r="I14" s="215" t="s">
        <v>73</v>
      </c>
      <c r="J14" s="214" t="s">
        <v>74</v>
      </c>
      <c r="K14" s="104" t="s">
        <v>1</v>
      </c>
      <c r="L14" s="209" t="s">
        <v>43</v>
      </c>
      <c r="M14" s="209" t="s">
        <v>72</v>
      </c>
      <c r="N14" s="209" t="s">
        <v>73</v>
      </c>
      <c r="O14" s="209" t="s">
        <v>74</v>
      </c>
      <c r="P14" s="135" t="s">
        <v>1</v>
      </c>
      <c r="Q14" s="197" t="s">
        <v>43</v>
      </c>
    </row>
    <row r="15" spans="1:53" s="86" customFormat="1" ht="15" customHeight="1" x14ac:dyDescent="0.25">
      <c r="A15" s="84"/>
      <c r="B15" s="85"/>
      <c r="C15" s="107" t="s">
        <v>2</v>
      </c>
      <c r="D15" s="136"/>
      <c r="E15" s="109">
        <v>2021</v>
      </c>
      <c r="F15" s="109">
        <v>2022</v>
      </c>
      <c r="G15" s="110">
        <v>2023</v>
      </c>
      <c r="H15" s="111">
        <v>2023</v>
      </c>
      <c r="I15" s="112">
        <v>2023</v>
      </c>
      <c r="J15" s="111">
        <v>2023</v>
      </c>
      <c r="K15" s="109">
        <v>2023</v>
      </c>
      <c r="L15" s="110">
        <v>2024</v>
      </c>
      <c r="M15" s="111">
        <v>2024</v>
      </c>
      <c r="N15" s="112">
        <v>2024</v>
      </c>
      <c r="O15" s="113">
        <v>2024</v>
      </c>
      <c r="P15" s="109">
        <v>2024</v>
      </c>
      <c r="Q15" s="198">
        <v>2025</v>
      </c>
    </row>
    <row r="16" spans="1:53" s="86" customFormat="1" ht="15" customHeight="1" x14ac:dyDescent="0.25">
      <c r="A16" s="84"/>
      <c r="B16" s="85"/>
      <c r="C16" s="114" t="s">
        <v>75</v>
      </c>
      <c r="D16" s="95"/>
      <c r="E16" s="137">
        <v>1372</v>
      </c>
      <c r="F16" s="137">
        <v>1643</v>
      </c>
      <c r="G16" s="138">
        <v>435</v>
      </c>
      <c r="H16" s="139">
        <v>537</v>
      </c>
      <c r="I16" s="140">
        <v>482</v>
      </c>
      <c r="J16" s="139">
        <v>327</v>
      </c>
      <c r="K16" s="137">
        <v>1781</v>
      </c>
      <c r="L16" s="119">
        <v>442</v>
      </c>
      <c r="M16" s="119">
        <v>510</v>
      </c>
      <c r="N16" s="119">
        <v>524</v>
      </c>
      <c r="O16" s="119">
        <v>398</v>
      </c>
      <c r="P16" s="120">
        <v>1874</v>
      </c>
      <c r="Q16" s="199">
        <v>511</v>
      </c>
    </row>
    <row r="17" spans="2:17" s="87" customFormat="1" ht="15" customHeight="1" x14ac:dyDescent="0.25">
      <c r="B17" s="81"/>
      <c r="C17" s="121" t="s">
        <v>76</v>
      </c>
      <c r="D17" s="122"/>
      <c r="E17" s="141">
        <v>942</v>
      </c>
      <c r="F17" s="141">
        <v>986</v>
      </c>
      <c r="G17" s="142">
        <v>224</v>
      </c>
      <c r="H17" s="143">
        <v>284</v>
      </c>
      <c r="I17" s="144">
        <v>235</v>
      </c>
      <c r="J17" s="143">
        <v>172</v>
      </c>
      <c r="K17" s="141">
        <v>915</v>
      </c>
      <c r="L17" s="127">
        <v>264</v>
      </c>
      <c r="M17" s="127">
        <v>318</v>
      </c>
      <c r="N17" s="127">
        <v>271</v>
      </c>
      <c r="O17" s="127">
        <v>251</v>
      </c>
      <c r="P17" s="128">
        <v>1104</v>
      </c>
      <c r="Q17" s="200">
        <v>349</v>
      </c>
    </row>
    <row r="18" spans="2:17" s="87" customFormat="1" ht="15" customHeight="1" x14ac:dyDescent="0.25">
      <c r="B18" s="81"/>
      <c r="C18" s="121" t="s">
        <v>77</v>
      </c>
      <c r="D18" s="129"/>
      <c r="E18" s="141">
        <v>284</v>
      </c>
      <c r="F18" s="141">
        <v>427</v>
      </c>
      <c r="G18" s="142">
        <v>127</v>
      </c>
      <c r="H18" s="143">
        <v>143</v>
      </c>
      <c r="I18" s="144">
        <v>161</v>
      </c>
      <c r="J18" s="143">
        <v>103</v>
      </c>
      <c r="K18" s="141">
        <v>534</v>
      </c>
      <c r="L18" s="127">
        <v>111</v>
      </c>
      <c r="M18" s="127">
        <v>90</v>
      </c>
      <c r="N18" s="127">
        <v>131</v>
      </c>
      <c r="O18" s="127">
        <v>102</v>
      </c>
      <c r="P18" s="128">
        <v>434</v>
      </c>
      <c r="Q18" s="200">
        <v>113</v>
      </c>
    </row>
    <row r="19" spans="2:17" s="87" customFormat="1" ht="15" customHeight="1" x14ac:dyDescent="0.25">
      <c r="B19" s="81"/>
      <c r="C19" s="121" t="s">
        <v>78</v>
      </c>
      <c r="D19" s="122"/>
      <c r="E19" s="141">
        <v>146</v>
      </c>
      <c r="F19" s="141">
        <v>230</v>
      </c>
      <c r="G19" s="142">
        <v>84</v>
      </c>
      <c r="H19" s="143">
        <v>110</v>
      </c>
      <c r="I19" s="144">
        <v>86</v>
      </c>
      <c r="J19" s="143">
        <v>52</v>
      </c>
      <c r="K19" s="141">
        <v>332</v>
      </c>
      <c r="L19" s="127">
        <v>67</v>
      </c>
      <c r="M19" s="127">
        <v>102</v>
      </c>
      <c r="N19" s="127">
        <v>122</v>
      </c>
      <c r="O19" s="127">
        <v>45</v>
      </c>
      <c r="P19" s="128">
        <v>336</v>
      </c>
      <c r="Q19" s="200">
        <v>49</v>
      </c>
    </row>
    <row r="20" spans="2:17" s="86" customFormat="1" ht="15" customHeight="1" x14ac:dyDescent="0.25">
      <c r="B20" s="85"/>
      <c r="C20" s="220"/>
      <c r="D20" s="220"/>
      <c r="E20" s="223"/>
      <c r="F20" s="223"/>
      <c r="G20" s="223"/>
      <c r="H20" s="223"/>
      <c r="I20" s="224"/>
      <c r="J20" s="223"/>
      <c r="K20" s="223"/>
      <c r="L20" s="208"/>
      <c r="M20" s="208"/>
      <c r="N20" s="208"/>
      <c r="O20" s="208"/>
      <c r="P20" s="208"/>
      <c r="Q20" s="268"/>
    </row>
    <row r="21" spans="2:17" s="86" customFormat="1" ht="15" customHeight="1" x14ac:dyDescent="0.25">
      <c r="B21" s="85"/>
      <c r="C21" s="212" t="s">
        <v>80</v>
      </c>
      <c r="D21" s="212"/>
      <c r="E21" s="221"/>
      <c r="F21" s="221"/>
      <c r="G21" s="221"/>
      <c r="H21" s="221"/>
      <c r="I21" s="222"/>
      <c r="J21" s="221"/>
      <c r="K21" s="221"/>
      <c r="L21" s="222"/>
      <c r="M21" s="222"/>
      <c r="N21" s="222"/>
      <c r="O21" s="222"/>
      <c r="P21" s="222"/>
      <c r="Q21" s="267"/>
    </row>
    <row r="22" spans="2:17" s="86" customFormat="1" ht="15" customHeight="1" x14ac:dyDescent="0.25">
      <c r="B22" s="85"/>
      <c r="C22" s="213"/>
      <c r="D22" s="103"/>
      <c r="E22" s="104" t="s">
        <v>1</v>
      </c>
      <c r="F22" s="104" t="s">
        <v>1</v>
      </c>
      <c r="G22" s="105" t="s">
        <v>43</v>
      </c>
      <c r="H22" s="214" t="s">
        <v>72</v>
      </c>
      <c r="I22" s="215" t="s">
        <v>73</v>
      </c>
      <c r="J22" s="214" t="s">
        <v>74</v>
      </c>
      <c r="K22" s="104" t="s">
        <v>1</v>
      </c>
      <c r="L22" s="209" t="s">
        <v>43</v>
      </c>
      <c r="M22" s="209" t="s">
        <v>72</v>
      </c>
      <c r="N22" s="209" t="s">
        <v>73</v>
      </c>
      <c r="O22" s="209" t="s">
        <v>74</v>
      </c>
      <c r="P22" s="135" t="s">
        <v>1</v>
      </c>
      <c r="Q22" s="197" t="s">
        <v>43</v>
      </c>
    </row>
    <row r="23" spans="2:17" s="86" customFormat="1" ht="15" customHeight="1" x14ac:dyDescent="0.25">
      <c r="B23" s="85"/>
      <c r="C23" s="107" t="s">
        <v>2</v>
      </c>
      <c r="D23" s="136"/>
      <c r="E23" s="109">
        <v>2021</v>
      </c>
      <c r="F23" s="109">
        <v>2022</v>
      </c>
      <c r="G23" s="110">
        <v>2023</v>
      </c>
      <c r="H23" s="111">
        <v>2023</v>
      </c>
      <c r="I23" s="112">
        <v>2023</v>
      </c>
      <c r="J23" s="111">
        <v>2023</v>
      </c>
      <c r="K23" s="109">
        <v>2023</v>
      </c>
      <c r="L23" s="110">
        <v>2024</v>
      </c>
      <c r="M23" s="111">
        <v>2024</v>
      </c>
      <c r="N23" s="112">
        <v>2024</v>
      </c>
      <c r="O23" s="113">
        <v>2024</v>
      </c>
      <c r="P23" s="109">
        <v>2024</v>
      </c>
      <c r="Q23" s="198">
        <v>2025</v>
      </c>
    </row>
    <row r="24" spans="2:17" s="86" customFormat="1" ht="15" customHeight="1" x14ac:dyDescent="0.25">
      <c r="B24" s="85"/>
      <c r="C24" s="114" t="s">
        <v>75</v>
      </c>
      <c r="D24" s="95"/>
      <c r="E24" s="137">
        <v>-416</v>
      </c>
      <c r="F24" s="137">
        <v>-444</v>
      </c>
      <c r="G24" s="138">
        <v>-114</v>
      </c>
      <c r="H24" s="139">
        <v>-116</v>
      </c>
      <c r="I24" s="140">
        <v>-121</v>
      </c>
      <c r="J24" s="139">
        <v>-134</v>
      </c>
      <c r="K24" s="137">
        <v>-485</v>
      </c>
      <c r="L24" s="119">
        <v>-133</v>
      </c>
      <c r="M24" s="119">
        <v>-134</v>
      </c>
      <c r="N24" s="119">
        <v>-138</v>
      </c>
      <c r="O24" s="119">
        <v>-151</v>
      </c>
      <c r="P24" s="120">
        <v>-556</v>
      </c>
      <c r="Q24" s="199">
        <v>-143</v>
      </c>
    </row>
    <row r="25" spans="2:17" s="86" customFormat="1" ht="15" customHeight="1" x14ac:dyDescent="0.25">
      <c r="B25" s="85"/>
      <c r="C25" s="121" t="s">
        <v>76</v>
      </c>
      <c r="D25" s="122"/>
      <c r="E25" s="141">
        <v>-189</v>
      </c>
      <c r="F25" s="141">
        <v>-212</v>
      </c>
      <c r="G25" s="142">
        <v>-56</v>
      </c>
      <c r="H25" s="143">
        <v>-56</v>
      </c>
      <c r="I25" s="144">
        <v>-60</v>
      </c>
      <c r="J25" s="143">
        <v>-71</v>
      </c>
      <c r="K25" s="141">
        <v>-243</v>
      </c>
      <c r="L25" s="127">
        <v>-69</v>
      </c>
      <c r="M25" s="127">
        <v>-69</v>
      </c>
      <c r="N25" s="127">
        <v>-74</v>
      </c>
      <c r="O25" s="127">
        <v>-84</v>
      </c>
      <c r="P25" s="128">
        <v>-296</v>
      </c>
      <c r="Q25" s="200">
        <v>-77</v>
      </c>
    </row>
    <row r="26" spans="2:17" s="86" customFormat="1" ht="15" customHeight="1" x14ac:dyDescent="0.25">
      <c r="B26" s="85"/>
      <c r="C26" s="121" t="s">
        <v>77</v>
      </c>
      <c r="D26" s="129"/>
      <c r="E26" s="141">
        <v>-193</v>
      </c>
      <c r="F26" s="141">
        <v>-195</v>
      </c>
      <c r="G26" s="142">
        <v>-49</v>
      </c>
      <c r="H26" s="143">
        <v>-49</v>
      </c>
      <c r="I26" s="144">
        <v>-51</v>
      </c>
      <c r="J26" s="143">
        <v>-51</v>
      </c>
      <c r="K26" s="141">
        <v>-200</v>
      </c>
      <c r="L26" s="127">
        <v>-53</v>
      </c>
      <c r="M26" s="127">
        <v>-54</v>
      </c>
      <c r="N26" s="127">
        <v>-54</v>
      </c>
      <c r="O26" s="127">
        <v>-55</v>
      </c>
      <c r="P26" s="128">
        <v>-216</v>
      </c>
      <c r="Q26" s="200">
        <v>-55</v>
      </c>
    </row>
    <row r="27" spans="2:17" s="86" customFormat="1" ht="15" customHeight="1" x14ac:dyDescent="0.25">
      <c r="B27" s="85"/>
      <c r="C27" s="121" t="s">
        <v>78</v>
      </c>
      <c r="D27" s="122"/>
      <c r="E27" s="141">
        <v>-34</v>
      </c>
      <c r="F27" s="141">
        <v>-37</v>
      </c>
      <c r="G27" s="142">
        <v>-9</v>
      </c>
      <c r="H27" s="143">
        <v>-11</v>
      </c>
      <c r="I27" s="144">
        <v>-10</v>
      </c>
      <c r="J27" s="143">
        <v>-12</v>
      </c>
      <c r="K27" s="141">
        <v>-42</v>
      </c>
      <c r="L27" s="127">
        <v>-11</v>
      </c>
      <c r="M27" s="127">
        <v>-11</v>
      </c>
      <c r="N27" s="127">
        <v>-10</v>
      </c>
      <c r="O27" s="127">
        <v>-12</v>
      </c>
      <c r="P27" s="128">
        <v>-44</v>
      </c>
      <c r="Q27" s="200">
        <v>-11</v>
      </c>
    </row>
    <row r="28" spans="2:17" ht="15" customHeight="1" x14ac:dyDescent="0.25">
      <c r="B28" s="85"/>
      <c r="C28" s="220"/>
      <c r="D28" s="220"/>
      <c r="E28" s="223"/>
      <c r="F28" s="223"/>
      <c r="G28" s="223"/>
      <c r="H28" s="223"/>
      <c r="I28" s="224"/>
      <c r="J28" s="223"/>
      <c r="K28" s="223"/>
      <c r="L28" s="208"/>
      <c r="M28" s="208"/>
      <c r="N28" s="208"/>
      <c r="O28" s="208"/>
      <c r="P28" s="208"/>
      <c r="Q28" s="268"/>
    </row>
    <row r="29" spans="2:17" ht="15" customHeight="1" x14ac:dyDescent="0.25">
      <c r="B29" s="85"/>
      <c r="C29" s="212" t="s">
        <v>81</v>
      </c>
      <c r="D29" s="225"/>
      <c r="E29" s="207"/>
      <c r="F29" s="207"/>
      <c r="G29" s="207"/>
      <c r="H29" s="207"/>
      <c r="I29" s="208"/>
      <c r="J29" s="207"/>
      <c r="K29" s="207"/>
      <c r="L29" s="208"/>
      <c r="M29" s="208"/>
      <c r="N29" s="208"/>
      <c r="O29" s="208"/>
      <c r="P29" s="208"/>
      <c r="Q29" s="268"/>
    </row>
    <row r="30" spans="2:17" ht="15" customHeight="1" x14ac:dyDescent="0.25">
      <c r="B30" s="85"/>
      <c r="C30" s="208"/>
      <c r="D30" s="106"/>
      <c r="E30" s="104" t="s">
        <v>1</v>
      </c>
      <c r="F30" s="104" t="s">
        <v>1</v>
      </c>
      <c r="G30" s="105" t="s">
        <v>43</v>
      </c>
      <c r="H30" s="214" t="s">
        <v>72</v>
      </c>
      <c r="I30" s="215" t="s">
        <v>73</v>
      </c>
      <c r="J30" s="214" t="s">
        <v>74</v>
      </c>
      <c r="K30" s="104" t="s">
        <v>1</v>
      </c>
      <c r="L30" s="209" t="s">
        <v>43</v>
      </c>
      <c r="M30" s="209" t="s">
        <v>72</v>
      </c>
      <c r="N30" s="209" t="s">
        <v>73</v>
      </c>
      <c r="O30" s="209" t="s">
        <v>74</v>
      </c>
      <c r="P30" s="135" t="s">
        <v>1</v>
      </c>
      <c r="Q30" s="197" t="s">
        <v>43</v>
      </c>
    </row>
    <row r="31" spans="2:17" ht="15" customHeight="1" x14ac:dyDescent="0.25">
      <c r="B31" s="81"/>
      <c r="C31" s="107" t="s">
        <v>2</v>
      </c>
      <c r="D31" s="106"/>
      <c r="E31" s="109">
        <v>2021</v>
      </c>
      <c r="F31" s="109">
        <v>2022</v>
      </c>
      <c r="G31" s="110">
        <v>2023</v>
      </c>
      <c r="H31" s="111">
        <v>2023</v>
      </c>
      <c r="I31" s="112">
        <v>2023</v>
      </c>
      <c r="J31" s="111">
        <v>2023</v>
      </c>
      <c r="K31" s="109">
        <v>2023</v>
      </c>
      <c r="L31" s="110">
        <v>2024</v>
      </c>
      <c r="M31" s="111">
        <v>2024</v>
      </c>
      <c r="N31" s="112">
        <v>2024</v>
      </c>
      <c r="O31" s="113">
        <v>2024</v>
      </c>
      <c r="P31" s="109">
        <v>2024</v>
      </c>
      <c r="Q31" s="198">
        <v>2025</v>
      </c>
    </row>
    <row r="32" spans="2:17" ht="15" customHeight="1" x14ac:dyDescent="0.25">
      <c r="B32" s="81"/>
      <c r="C32" s="114" t="s">
        <v>82</v>
      </c>
      <c r="D32" s="95"/>
      <c r="E32" s="137">
        <v>-4</v>
      </c>
      <c r="F32" s="137">
        <v>-5</v>
      </c>
      <c r="G32" s="138">
        <v>-1</v>
      </c>
      <c r="H32" s="139">
        <v>-2</v>
      </c>
      <c r="I32" s="140">
        <v>-1</v>
      </c>
      <c r="J32" s="139">
        <v>-1</v>
      </c>
      <c r="K32" s="137">
        <v>-5</v>
      </c>
      <c r="L32" s="119">
        <v>-1</v>
      </c>
      <c r="M32" s="119">
        <v>-2</v>
      </c>
      <c r="N32" s="119">
        <v>-1</v>
      </c>
      <c r="O32" s="119">
        <v>-1</v>
      </c>
      <c r="P32" s="120">
        <v>-5</v>
      </c>
      <c r="Q32" s="199">
        <v>-1</v>
      </c>
    </row>
    <row r="33" spans="2:17" ht="15" customHeight="1" x14ac:dyDescent="0.25">
      <c r="B33" s="81"/>
      <c r="C33" s="121" t="s">
        <v>76</v>
      </c>
      <c r="D33" s="122"/>
      <c r="E33" s="141">
        <v>-4</v>
      </c>
      <c r="F33" s="141">
        <v>-5</v>
      </c>
      <c r="G33" s="142">
        <v>-1</v>
      </c>
      <c r="H33" s="143">
        <v>-2</v>
      </c>
      <c r="I33" s="144">
        <v>-1</v>
      </c>
      <c r="J33" s="143">
        <v>-1</v>
      </c>
      <c r="K33" s="141">
        <v>-5</v>
      </c>
      <c r="L33" s="127">
        <v>-1</v>
      </c>
      <c r="M33" s="127">
        <v>-2</v>
      </c>
      <c r="N33" s="127">
        <v>-1</v>
      </c>
      <c r="O33" s="127">
        <v>-1</v>
      </c>
      <c r="P33" s="128">
        <v>-5</v>
      </c>
      <c r="Q33" s="200">
        <v>-1</v>
      </c>
    </row>
    <row r="34" spans="2:17" x14ac:dyDescent="0.25">
      <c r="B34" s="81"/>
      <c r="C34" s="121" t="s">
        <v>77</v>
      </c>
      <c r="D34" s="129"/>
      <c r="E34" s="141">
        <v>0</v>
      </c>
      <c r="F34" s="141">
        <v>0</v>
      </c>
      <c r="G34" s="142">
        <v>0</v>
      </c>
      <c r="H34" s="143">
        <v>0</v>
      </c>
      <c r="I34" s="144">
        <v>0</v>
      </c>
      <c r="J34" s="143">
        <v>0</v>
      </c>
      <c r="K34" s="141">
        <v>0</v>
      </c>
      <c r="L34" s="127">
        <v>0</v>
      </c>
      <c r="M34" s="127">
        <v>0</v>
      </c>
      <c r="N34" s="127">
        <v>0</v>
      </c>
      <c r="O34" s="127">
        <v>0</v>
      </c>
      <c r="P34" s="128">
        <v>0</v>
      </c>
      <c r="Q34" s="200">
        <v>0</v>
      </c>
    </row>
    <row r="35" spans="2:17" x14ac:dyDescent="0.25">
      <c r="B35" s="81"/>
      <c r="C35" s="121" t="s">
        <v>78</v>
      </c>
      <c r="D35" s="122"/>
      <c r="E35" s="141">
        <v>0</v>
      </c>
      <c r="F35" s="141">
        <v>0</v>
      </c>
      <c r="G35" s="142">
        <v>0</v>
      </c>
      <c r="H35" s="143">
        <v>0</v>
      </c>
      <c r="I35" s="144">
        <v>0</v>
      </c>
      <c r="J35" s="143">
        <v>0</v>
      </c>
      <c r="K35" s="141">
        <v>0</v>
      </c>
      <c r="L35" s="127">
        <v>0</v>
      </c>
      <c r="M35" s="127">
        <v>0</v>
      </c>
      <c r="N35" s="127">
        <v>0</v>
      </c>
      <c r="O35" s="127">
        <v>0</v>
      </c>
      <c r="P35" s="128">
        <v>0</v>
      </c>
      <c r="Q35" s="200">
        <v>0</v>
      </c>
    </row>
    <row r="36" spans="2:17" x14ac:dyDescent="0.25">
      <c r="B36" s="81"/>
      <c r="C36" s="226"/>
      <c r="D36" s="226"/>
      <c r="E36" s="227"/>
      <c r="F36" s="227"/>
      <c r="G36" s="227"/>
      <c r="H36" s="227"/>
      <c r="I36" s="228"/>
      <c r="J36" s="227"/>
      <c r="K36" s="227"/>
      <c r="L36" s="222"/>
      <c r="M36" s="222"/>
      <c r="N36" s="222"/>
      <c r="O36" s="222"/>
      <c r="P36" s="222"/>
      <c r="Q36" s="267"/>
    </row>
    <row r="37" spans="2:17" x14ac:dyDescent="0.25">
      <c r="B37" s="81"/>
      <c r="C37" s="212" t="s">
        <v>8</v>
      </c>
      <c r="D37" s="229"/>
      <c r="E37" s="207"/>
      <c r="F37" s="207"/>
      <c r="G37" s="207"/>
      <c r="H37" s="207"/>
      <c r="I37" s="208"/>
      <c r="J37" s="207"/>
      <c r="K37" s="207"/>
      <c r="L37" s="208"/>
      <c r="M37" s="208"/>
      <c r="N37" s="208"/>
      <c r="O37" s="208"/>
      <c r="P37" s="208"/>
      <c r="Q37" s="268"/>
    </row>
    <row r="38" spans="2:17" x14ac:dyDescent="0.25">
      <c r="B38" s="81"/>
      <c r="C38" s="226"/>
      <c r="D38" s="145"/>
      <c r="E38" s="104" t="s">
        <v>1</v>
      </c>
      <c r="F38" s="104" t="s">
        <v>1</v>
      </c>
      <c r="G38" s="105" t="s">
        <v>43</v>
      </c>
      <c r="H38" s="214" t="s">
        <v>72</v>
      </c>
      <c r="I38" s="215" t="s">
        <v>73</v>
      </c>
      <c r="J38" s="214" t="s">
        <v>74</v>
      </c>
      <c r="K38" s="104" t="s">
        <v>1</v>
      </c>
      <c r="L38" s="209" t="s">
        <v>43</v>
      </c>
      <c r="M38" s="209" t="s">
        <v>72</v>
      </c>
      <c r="N38" s="209" t="s">
        <v>73</v>
      </c>
      <c r="O38" s="209" t="s">
        <v>74</v>
      </c>
      <c r="P38" s="135" t="s">
        <v>1</v>
      </c>
      <c r="Q38" s="197" t="s">
        <v>43</v>
      </c>
    </row>
    <row r="39" spans="2:17" x14ac:dyDescent="0.25">
      <c r="B39" s="81"/>
      <c r="C39" s="107" t="s">
        <v>2</v>
      </c>
      <c r="D39" s="146"/>
      <c r="E39" s="109">
        <v>2021</v>
      </c>
      <c r="F39" s="109">
        <v>2022</v>
      </c>
      <c r="G39" s="110">
        <v>2023</v>
      </c>
      <c r="H39" s="111">
        <v>2023</v>
      </c>
      <c r="I39" s="112">
        <v>2023</v>
      </c>
      <c r="J39" s="111">
        <v>2023</v>
      </c>
      <c r="K39" s="109">
        <v>2023</v>
      </c>
      <c r="L39" s="110">
        <v>2024</v>
      </c>
      <c r="M39" s="111">
        <v>2024</v>
      </c>
      <c r="N39" s="112">
        <v>2024</v>
      </c>
      <c r="O39" s="113">
        <v>2024</v>
      </c>
      <c r="P39" s="109">
        <v>2024</v>
      </c>
      <c r="Q39" s="198">
        <v>2025</v>
      </c>
    </row>
    <row r="40" spans="2:17" x14ac:dyDescent="0.25">
      <c r="B40" s="81"/>
      <c r="C40" s="114" t="s">
        <v>75</v>
      </c>
      <c r="D40" s="95"/>
      <c r="E40" s="147">
        <v>0</v>
      </c>
      <c r="F40" s="147">
        <v>-8</v>
      </c>
      <c r="G40" s="148">
        <v>0</v>
      </c>
      <c r="H40" s="149">
        <v>0</v>
      </c>
      <c r="I40" s="150">
        <v>0</v>
      </c>
      <c r="J40" s="149">
        <v>0</v>
      </c>
      <c r="K40" s="147">
        <v>0</v>
      </c>
      <c r="L40" s="150">
        <v>0</v>
      </c>
      <c r="M40" s="150">
        <v>0</v>
      </c>
      <c r="N40" s="150">
        <v>0</v>
      </c>
      <c r="O40" s="150">
        <v>-30</v>
      </c>
      <c r="P40" s="151">
        <v>-30</v>
      </c>
      <c r="Q40" s="199">
        <v>0</v>
      </c>
    </row>
    <row r="41" spans="2:17" x14ac:dyDescent="0.25">
      <c r="B41" s="81"/>
      <c r="C41" s="121" t="s">
        <v>76</v>
      </c>
      <c r="D41" s="122"/>
      <c r="E41" s="152">
        <v>0</v>
      </c>
      <c r="F41" s="152">
        <v>6</v>
      </c>
      <c r="G41" s="153">
        <v>0</v>
      </c>
      <c r="H41" s="154">
        <v>0</v>
      </c>
      <c r="I41" s="127">
        <v>0</v>
      </c>
      <c r="J41" s="154">
        <v>0</v>
      </c>
      <c r="K41" s="152">
        <v>0</v>
      </c>
      <c r="L41" s="127">
        <v>0</v>
      </c>
      <c r="M41" s="127">
        <v>0</v>
      </c>
      <c r="N41" s="127">
        <v>0</v>
      </c>
      <c r="O41" s="127">
        <v>-12</v>
      </c>
      <c r="P41" s="128">
        <v>-12</v>
      </c>
      <c r="Q41" s="200">
        <v>0</v>
      </c>
    </row>
    <row r="42" spans="2:17" x14ac:dyDescent="0.25">
      <c r="B42" s="81"/>
      <c r="C42" s="121" t="s">
        <v>77</v>
      </c>
      <c r="D42" s="129"/>
      <c r="E42" s="155">
        <v>0</v>
      </c>
      <c r="F42" s="155">
        <v>-12</v>
      </c>
      <c r="G42" s="156">
        <v>0</v>
      </c>
      <c r="H42" s="207">
        <v>0</v>
      </c>
      <c r="I42" s="208">
        <v>0</v>
      </c>
      <c r="J42" s="207">
        <v>0</v>
      </c>
      <c r="K42" s="155">
        <v>0</v>
      </c>
      <c r="L42" s="208">
        <v>0</v>
      </c>
      <c r="M42" s="208">
        <v>0</v>
      </c>
      <c r="N42" s="208">
        <v>0</v>
      </c>
      <c r="O42" s="208">
        <v>-18</v>
      </c>
      <c r="P42" s="157">
        <v>-18</v>
      </c>
      <c r="Q42" s="200">
        <v>0</v>
      </c>
    </row>
    <row r="43" spans="2:17" x14ac:dyDescent="0.25">
      <c r="B43" s="81"/>
      <c r="C43" s="121" t="s">
        <v>78</v>
      </c>
      <c r="D43" s="122"/>
      <c r="E43" s="158">
        <v>0</v>
      </c>
      <c r="F43" s="158">
        <v>-2</v>
      </c>
      <c r="G43" s="159">
        <v>0</v>
      </c>
      <c r="H43" s="160">
        <v>0</v>
      </c>
      <c r="I43" s="161">
        <v>0</v>
      </c>
      <c r="J43" s="160">
        <v>0</v>
      </c>
      <c r="K43" s="158">
        <v>0</v>
      </c>
      <c r="L43" s="162">
        <v>0</v>
      </c>
      <c r="M43" s="162">
        <v>0</v>
      </c>
      <c r="N43" s="162">
        <v>0</v>
      </c>
      <c r="O43" s="162">
        <v>0</v>
      </c>
      <c r="P43" s="163">
        <v>0</v>
      </c>
      <c r="Q43" s="200">
        <v>0</v>
      </c>
    </row>
    <row r="44" spans="2:17" x14ac:dyDescent="0.25">
      <c r="B44" s="81"/>
      <c r="C44" s="220"/>
      <c r="D44" s="230"/>
      <c r="E44" s="227"/>
      <c r="F44" s="227"/>
      <c r="G44" s="227"/>
      <c r="H44" s="227"/>
      <c r="I44" s="228"/>
      <c r="J44" s="227"/>
      <c r="K44" s="227"/>
      <c r="L44" s="222"/>
      <c r="M44" s="222"/>
      <c r="N44" s="222"/>
      <c r="O44" s="222"/>
      <c r="P44" s="222"/>
      <c r="Q44" s="267"/>
    </row>
    <row r="45" spans="2:17" x14ac:dyDescent="0.25">
      <c r="B45" s="81"/>
      <c r="C45" s="231" t="s">
        <v>83</v>
      </c>
      <c r="D45" s="229"/>
      <c r="E45" s="207"/>
      <c r="F45" s="207"/>
      <c r="G45" s="207"/>
      <c r="H45" s="207"/>
      <c r="I45" s="208"/>
      <c r="J45" s="207"/>
      <c r="K45" s="207"/>
      <c r="L45" s="208"/>
      <c r="M45" s="208"/>
      <c r="N45" s="208"/>
      <c r="O45" s="208"/>
      <c r="P45" s="208"/>
      <c r="Q45" s="268"/>
    </row>
    <row r="46" spans="2:17" x14ac:dyDescent="0.25">
      <c r="B46" s="81"/>
      <c r="C46" s="226"/>
      <c r="D46" s="145"/>
      <c r="E46" s="104" t="s">
        <v>1</v>
      </c>
      <c r="F46" s="104" t="s">
        <v>1</v>
      </c>
      <c r="G46" s="105" t="s">
        <v>43</v>
      </c>
      <c r="H46" s="214" t="s">
        <v>72</v>
      </c>
      <c r="I46" s="215" t="s">
        <v>73</v>
      </c>
      <c r="J46" s="214" t="s">
        <v>74</v>
      </c>
      <c r="K46" s="104" t="s">
        <v>1</v>
      </c>
      <c r="L46" s="209" t="s">
        <v>43</v>
      </c>
      <c r="M46" s="209" t="s">
        <v>72</v>
      </c>
      <c r="N46" s="209" t="s">
        <v>73</v>
      </c>
      <c r="O46" s="209" t="s">
        <v>74</v>
      </c>
      <c r="P46" s="135" t="s">
        <v>1</v>
      </c>
      <c r="Q46" s="197" t="s">
        <v>43</v>
      </c>
    </row>
    <row r="47" spans="2:17" x14ac:dyDescent="0.25">
      <c r="B47" s="81"/>
      <c r="C47" s="107" t="s">
        <v>2</v>
      </c>
      <c r="D47" s="146"/>
      <c r="E47" s="109">
        <v>2021</v>
      </c>
      <c r="F47" s="109">
        <v>2022</v>
      </c>
      <c r="G47" s="110">
        <v>2023</v>
      </c>
      <c r="H47" s="111">
        <v>2023</v>
      </c>
      <c r="I47" s="112">
        <v>2023</v>
      </c>
      <c r="J47" s="111">
        <v>2023</v>
      </c>
      <c r="K47" s="109">
        <v>2023</v>
      </c>
      <c r="L47" s="110">
        <v>2024</v>
      </c>
      <c r="M47" s="111">
        <v>2024</v>
      </c>
      <c r="N47" s="112">
        <v>2024</v>
      </c>
      <c r="O47" s="113">
        <v>2024</v>
      </c>
      <c r="P47" s="109">
        <v>2024</v>
      </c>
      <c r="Q47" s="198">
        <v>2025</v>
      </c>
    </row>
    <row r="48" spans="2:17" x14ac:dyDescent="0.25">
      <c r="B48" s="81"/>
      <c r="C48" s="114" t="s">
        <v>75</v>
      </c>
      <c r="D48" s="95"/>
      <c r="E48" s="137">
        <v>952</v>
      </c>
      <c r="F48" s="137">
        <v>1186</v>
      </c>
      <c r="G48" s="138">
        <v>320</v>
      </c>
      <c r="H48" s="139">
        <v>419</v>
      </c>
      <c r="I48" s="140">
        <v>360</v>
      </c>
      <c r="J48" s="139">
        <v>192</v>
      </c>
      <c r="K48" s="137">
        <v>1291</v>
      </c>
      <c r="L48" s="119">
        <v>308</v>
      </c>
      <c r="M48" s="119">
        <v>374</v>
      </c>
      <c r="N48" s="119">
        <v>385</v>
      </c>
      <c r="O48" s="119">
        <v>216</v>
      </c>
      <c r="P48" s="120">
        <v>1283</v>
      </c>
      <c r="Q48" s="199">
        <v>367</v>
      </c>
    </row>
    <row r="49" spans="2:17" x14ac:dyDescent="0.25">
      <c r="B49" s="81"/>
      <c r="C49" s="121" t="s">
        <v>76</v>
      </c>
      <c r="D49" s="122"/>
      <c r="E49" s="141">
        <v>749</v>
      </c>
      <c r="F49" s="141">
        <v>775</v>
      </c>
      <c r="G49" s="142">
        <v>167</v>
      </c>
      <c r="H49" s="143">
        <v>226</v>
      </c>
      <c r="I49" s="144">
        <v>174</v>
      </c>
      <c r="J49" s="143">
        <v>100</v>
      </c>
      <c r="K49" s="141">
        <v>667</v>
      </c>
      <c r="L49" s="127">
        <v>194</v>
      </c>
      <c r="M49" s="127">
        <v>247</v>
      </c>
      <c r="N49" s="127">
        <v>196</v>
      </c>
      <c r="O49" s="127">
        <v>154</v>
      </c>
      <c r="P49" s="128">
        <v>791</v>
      </c>
      <c r="Q49" s="200">
        <v>271</v>
      </c>
    </row>
    <row r="50" spans="2:17" x14ac:dyDescent="0.25">
      <c r="B50" s="81"/>
      <c r="C50" s="121" t="s">
        <v>77</v>
      </c>
      <c r="D50" s="129"/>
      <c r="E50" s="141">
        <v>91</v>
      </c>
      <c r="F50" s="141">
        <v>220</v>
      </c>
      <c r="G50" s="142">
        <v>78</v>
      </c>
      <c r="H50" s="143">
        <v>94</v>
      </c>
      <c r="I50" s="144">
        <v>110</v>
      </c>
      <c r="J50" s="143">
        <v>52</v>
      </c>
      <c r="K50" s="141">
        <v>334</v>
      </c>
      <c r="L50" s="127">
        <v>58</v>
      </c>
      <c r="M50" s="127">
        <v>36</v>
      </c>
      <c r="N50" s="127">
        <v>77</v>
      </c>
      <c r="O50" s="127">
        <v>29</v>
      </c>
      <c r="P50" s="128">
        <v>200</v>
      </c>
      <c r="Q50" s="200">
        <v>58</v>
      </c>
    </row>
    <row r="51" spans="2:17" x14ac:dyDescent="0.25">
      <c r="B51" s="81"/>
      <c r="C51" s="121" t="s">
        <v>78</v>
      </c>
      <c r="D51" s="122"/>
      <c r="E51" s="141">
        <v>112</v>
      </c>
      <c r="F51" s="141">
        <v>191</v>
      </c>
      <c r="G51" s="142">
        <v>75</v>
      </c>
      <c r="H51" s="143">
        <v>99</v>
      </c>
      <c r="I51" s="144">
        <v>76</v>
      </c>
      <c r="J51" s="143">
        <v>40</v>
      </c>
      <c r="K51" s="141">
        <v>290</v>
      </c>
      <c r="L51" s="127">
        <v>56</v>
      </c>
      <c r="M51" s="127">
        <v>91</v>
      </c>
      <c r="N51" s="127">
        <v>112</v>
      </c>
      <c r="O51" s="127">
        <v>33</v>
      </c>
      <c r="P51" s="128">
        <v>292</v>
      </c>
      <c r="Q51" s="200">
        <v>38</v>
      </c>
    </row>
    <row r="52" spans="2:17" x14ac:dyDescent="0.25">
      <c r="B52" s="81"/>
      <c r="C52" s="220"/>
      <c r="D52" s="220"/>
      <c r="E52" s="207"/>
      <c r="F52" s="207"/>
      <c r="G52" s="207"/>
      <c r="H52" s="207"/>
      <c r="I52" s="207"/>
      <c r="J52" s="207"/>
      <c r="K52" s="207"/>
      <c r="L52" s="207"/>
      <c r="M52" s="208"/>
      <c r="N52" s="208"/>
      <c r="O52" s="208"/>
      <c r="P52" s="208"/>
      <c r="Q52" s="268"/>
    </row>
    <row r="53" spans="2:17" x14ac:dyDescent="0.25">
      <c r="B53" s="92"/>
      <c r="C53" s="220"/>
      <c r="D53" s="220"/>
      <c r="E53" s="207"/>
      <c r="F53" s="207"/>
      <c r="G53" s="207"/>
      <c r="H53" s="207"/>
      <c r="I53" s="207"/>
      <c r="J53" s="207"/>
      <c r="K53" s="207"/>
      <c r="L53" s="207"/>
      <c r="M53" s="208"/>
      <c r="N53" s="208"/>
      <c r="O53" s="208"/>
      <c r="P53" s="208"/>
      <c r="Q53" s="268"/>
    </row>
    <row r="54" spans="2:17" x14ac:dyDescent="0.25">
      <c r="B54" s="92"/>
      <c r="C54" s="220"/>
      <c r="D54" s="220"/>
      <c r="E54" s="207"/>
      <c r="F54" s="207"/>
      <c r="G54" s="207"/>
      <c r="H54" s="207"/>
      <c r="I54" s="207"/>
      <c r="J54" s="207"/>
      <c r="K54" s="207"/>
      <c r="L54" s="207"/>
      <c r="M54" s="208"/>
      <c r="N54" s="208"/>
      <c r="O54" s="208"/>
      <c r="P54" s="208"/>
      <c r="Q54" s="268"/>
    </row>
    <row r="55" spans="2:17" x14ac:dyDescent="0.25">
      <c r="B55" s="81"/>
      <c r="C55" s="212" t="s">
        <v>84</v>
      </c>
      <c r="D55" s="229"/>
      <c r="E55" s="207"/>
      <c r="F55" s="207"/>
      <c r="G55" s="207"/>
      <c r="H55" s="207"/>
      <c r="I55" s="207"/>
      <c r="J55" s="207"/>
      <c r="K55" s="207"/>
      <c r="L55" s="207"/>
      <c r="M55" s="232"/>
      <c r="N55" s="208"/>
      <c r="O55" s="208"/>
      <c r="P55" s="208"/>
      <c r="Q55" s="268"/>
    </row>
    <row r="56" spans="2:17" x14ac:dyDescent="0.25">
      <c r="B56" s="81"/>
      <c r="C56" s="226"/>
      <c r="D56" s="145"/>
      <c r="E56" s="104" t="s">
        <v>1</v>
      </c>
      <c r="F56" s="104" t="s">
        <v>1</v>
      </c>
      <c r="G56" s="105" t="s">
        <v>43</v>
      </c>
      <c r="H56" s="214" t="s">
        <v>72</v>
      </c>
      <c r="I56" s="215" t="s">
        <v>73</v>
      </c>
      <c r="J56" s="214" t="s">
        <v>74</v>
      </c>
      <c r="K56" s="104" t="s">
        <v>1</v>
      </c>
      <c r="L56" s="233" t="s">
        <v>43</v>
      </c>
      <c r="M56" s="209" t="s">
        <v>72</v>
      </c>
      <c r="N56" s="209" t="s">
        <v>73</v>
      </c>
      <c r="O56" s="209" t="s">
        <v>74</v>
      </c>
      <c r="P56" s="135" t="s">
        <v>1</v>
      </c>
      <c r="Q56" s="197" t="s">
        <v>43</v>
      </c>
    </row>
    <row r="57" spans="2:17" x14ac:dyDescent="0.25">
      <c r="B57" s="81"/>
      <c r="C57" s="107" t="s">
        <v>2</v>
      </c>
      <c r="D57" s="146"/>
      <c r="E57" s="109">
        <v>2021</v>
      </c>
      <c r="F57" s="109">
        <v>2022</v>
      </c>
      <c r="G57" s="110">
        <v>2023</v>
      </c>
      <c r="H57" s="111">
        <v>2023</v>
      </c>
      <c r="I57" s="112">
        <v>2023</v>
      </c>
      <c r="J57" s="111">
        <v>2023</v>
      </c>
      <c r="K57" s="109">
        <v>2023</v>
      </c>
      <c r="L57" s="110">
        <v>2024</v>
      </c>
      <c r="M57" s="111">
        <v>2024</v>
      </c>
      <c r="N57" s="112">
        <v>2024</v>
      </c>
      <c r="O57" s="113">
        <v>2024</v>
      </c>
      <c r="P57" s="109">
        <v>2024</v>
      </c>
      <c r="Q57" s="198">
        <v>2025</v>
      </c>
    </row>
    <row r="58" spans="2:17" x14ac:dyDescent="0.25">
      <c r="B58" s="81"/>
      <c r="C58" s="114" t="s">
        <v>85</v>
      </c>
      <c r="D58" s="95"/>
      <c r="E58" s="147">
        <v>-29</v>
      </c>
      <c r="F58" s="147">
        <v>-50</v>
      </c>
      <c r="G58" s="148">
        <v>-48</v>
      </c>
      <c r="H58" s="149">
        <v>-65</v>
      </c>
      <c r="I58" s="150">
        <v>-62</v>
      </c>
      <c r="J58" s="149">
        <v>-93</v>
      </c>
      <c r="K58" s="147">
        <v>-268</v>
      </c>
      <c r="L58" s="165">
        <v>-89</v>
      </c>
      <c r="M58" s="150">
        <v>-97</v>
      </c>
      <c r="N58" s="150">
        <v>-86</v>
      </c>
      <c r="O58" s="150">
        <v>-93</v>
      </c>
      <c r="P58" s="151">
        <v>-365</v>
      </c>
      <c r="Q58" s="199">
        <v>-95</v>
      </c>
    </row>
    <row r="59" spans="2:17" x14ac:dyDescent="0.25">
      <c r="B59" s="81"/>
      <c r="C59" s="121" t="s">
        <v>76</v>
      </c>
      <c r="D59" s="122"/>
      <c r="E59" s="166">
        <v>-11</v>
      </c>
      <c r="F59" s="166">
        <v>-44</v>
      </c>
      <c r="G59" s="167">
        <v>-25</v>
      </c>
      <c r="H59" s="168">
        <v>-29</v>
      </c>
      <c r="I59" s="162">
        <v>-31</v>
      </c>
      <c r="J59" s="168">
        <v>-44</v>
      </c>
      <c r="K59" s="166">
        <v>-129</v>
      </c>
      <c r="L59" s="169">
        <v>-44</v>
      </c>
      <c r="M59" s="162">
        <v>-47</v>
      </c>
      <c r="N59" s="162">
        <v>-38</v>
      </c>
      <c r="O59" s="162">
        <v>-43</v>
      </c>
      <c r="P59" s="163">
        <v>-172</v>
      </c>
      <c r="Q59" s="200">
        <v>-45</v>
      </c>
    </row>
    <row r="60" spans="2:17" x14ac:dyDescent="0.25">
      <c r="B60" s="81"/>
      <c r="C60" s="121" t="s">
        <v>77</v>
      </c>
      <c r="D60" s="129"/>
      <c r="E60" s="166">
        <v>-15</v>
      </c>
      <c r="F60" s="166">
        <v>-7</v>
      </c>
      <c r="G60" s="167">
        <v>-19</v>
      </c>
      <c r="H60" s="168">
        <v>-26</v>
      </c>
      <c r="I60" s="162">
        <v>-22</v>
      </c>
      <c r="J60" s="168">
        <v>-37</v>
      </c>
      <c r="K60" s="166">
        <v>-104</v>
      </c>
      <c r="L60" s="169">
        <v>-34</v>
      </c>
      <c r="M60" s="162">
        <v>-38</v>
      </c>
      <c r="N60" s="162">
        <v>-36</v>
      </c>
      <c r="O60" s="162">
        <v>-42</v>
      </c>
      <c r="P60" s="163">
        <v>-150</v>
      </c>
      <c r="Q60" s="200">
        <v>-40</v>
      </c>
    </row>
    <row r="61" spans="2:17" x14ac:dyDescent="0.25">
      <c r="B61" s="81"/>
      <c r="C61" s="121" t="s">
        <v>78</v>
      </c>
      <c r="D61" s="122"/>
      <c r="E61" s="166">
        <v>-3</v>
      </c>
      <c r="F61" s="166">
        <v>1</v>
      </c>
      <c r="G61" s="167">
        <v>-4</v>
      </c>
      <c r="H61" s="168">
        <v>-10</v>
      </c>
      <c r="I61" s="162">
        <v>-9</v>
      </c>
      <c r="J61" s="168">
        <v>-12</v>
      </c>
      <c r="K61" s="166">
        <v>-35</v>
      </c>
      <c r="L61" s="169">
        <v>-11</v>
      </c>
      <c r="M61" s="162">
        <v>-12</v>
      </c>
      <c r="N61" s="162">
        <v>-12</v>
      </c>
      <c r="O61" s="162">
        <v>-8</v>
      </c>
      <c r="P61" s="163">
        <v>-43</v>
      </c>
      <c r="Q61" s="200">
        <v>-10</v>
      </c>
    </row>
    <row r="62" spans="2:17" x14ac:dyDescent="0.25">
      <c r="B62" s="81"/>
      <c r="C62" s="220"/>
      <c r="D62" s="220"/>
      <c r="E62" s="207"/>
      <c r="F62" s="207"/>
      <c r="G62" s="207"/>
      <c r="H62" s="207"/>
      <c r="I62" s="207"/>
      <c r="J62" s="207"/>
      <c r="K62" s="207"/>
      <c r="L62" s="207"/>
      <c r="M62" s="208"/>
      <c r="N62" s="208"/>
      <c r="O62" s="208"/>
      <c r="P62" s="208"/>
      <c r="Q62" s="268"/>
    </row>
    <row r="63" spans="2:17" x14ac:dyDescent="0.25">
      <c r="B63" s="81"/>
      <c r="C63" s="234" t="s">
        <v>86</v>
      </c>
      <c r="D63" s="230"/>
      <c r="E63" s="130">
        <v>198</v>
      </c>
      <c r="F63" s="130">
        <v>197</v>
      </c>
      <c r="G63" s="170"/>
      <c r="H63" s="96"/>
      <c r="I63" s="96"/>
      <c r="J63" s="96"/>
      <c r="K63" s="130">
        <v>232</v>
      </c>
      <c r="L63" s="170"/>
      <c r="M63" s="96"/>
      <c r="N63" s="96"/>
      <c r="O63" s="96"/>
      <c r="P63" s="128">
        <v>276</v>
      </c>
      <c r="Q63" s="265"/>
    </row>
    <row r="64" spans="2:17" x14ac:dyDescent="0.25">
      <c r="B64" s="81"/>
      <c r="C64" s="235" t="s">
        <v>87</v>
      </c>
      <c r="D64" s="236"/>
      <c r="E64" s="130">
        <v>139</v>
      </c>
      <c r="F64" s="130">
        <v>147</v>
      </c>
      <c r="G64" s="170"/>
      <c r="H64" s="96"/>
      <c r="I64" s="96"/>
      <c r="J64" s="96"/>
      <c r="K64" s="130">
        <v>149</v>
      </c>
      <c r="L64" s="170"/>
      <c r="M64" s="96"/>
      <c r="N64" s="96"/>
      <c r="O64" s="96"/>
      <c r="P64" s="128">
        <v>145</v>
      </c>
      <c r="Q64" s="265"/>
    </row>
    <row r="65" spans="2:17" x14ac:dyDescent="0.25">
      <c r="B65" s="81"/>
      <c r="C65" s="236"/>
      <c r="D65" s="236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68"/>
    </row>
    <row r="66" spans="2:17" x14ac:dyDescent="0.25">
      <c r="B66" s="81"/>
      <c r="C66" s="237" t="s">
        <v>88</v>
      </c>
      <c r="D66" s="236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68"/>
    </row>
    <row r="67" spans="2:17" x14ac:dyDescent="0.25">
      <c r="B67" s="81"/>
      <c r="C67" s="226"/>
      <c r="D67" s="145"/>
      <c r="E67" s="104" t="s">
        <v>1</v>
      </c>
      <c r="F67" s="104" t="s">
        <v>1</v>
      </c>
      <c r="G67" s="105" t="s">
        <v>43</v>
      </c>
      <c r="H67" s="214" t="s">
        <v>72</v>
      </c>
      <c r="I67" s="215" t="s">
        <v>73</v>
      </c>
      <c r="J67" s="214" t="s">
        <v>74</v>
      </c>
      <c r="K67" s="104" t="s">
        <v>1</v>
      </c>
      <c r="L67" s="233" t="s">
        <v>43</v>
      </c>
      <c r="M67" s="209" t="s">
        <v>72</v>
      </c>
      <c r="N67" s="209" t="s">
        <v>73</v>
      </c>
      <c r="O67" s="209" t="s">
        <v>74</v>
      </c>
      <c r="P67" s="135" t="s">
        <v>1</v>
      </c>
      <c r="Q67" s="197" t="s">
        <v>43</v>
      </c>
    </row>
    <row r="68" spans="2:17" x14ac:dyDescent="0.25">
      <c r="B68" s="81"/>
      <c r="C68" s="107" t="s">
        <v>2</v>
      </c>
      <c r="D68" s="146"/>
      <c r="E68" s="109">
        <v>2021</v>
      </c>
      <c r="F68" s="109">
        <v>2022</v>
      </c>
      <c r="G68" s="110">
        <v>2023</v>
      </c>
      <c r="H68" s="111">
        <v>2023</v>
      </c>
      <c r="I68" s="112">
        <v>2023</v>
      </c>
      <c r="J68" s="111">
        <v>2023</v>
      </c>
      <c r="K68" s="109">
        <v>2023</v>
      </c>
      <c r="L68" s="110">
        <v>2024</v>
      </c>
      <c r="M68" s="111">
        <v>2024</v>
      </c>
      <c r="N68" s="112">
        <v>2024</v>
      </c>
      <c r="O68" s="113">
        <v>2024</v>
      </c>
      <c r="P68" s="109">
        <v>2024</v>
      </c>
      <c r="Q68" s="198">
        <v>2025</v>
      </c>
    </row>
    <row r="69" spans="2:17" x14ac:dyDescent="0.25">
      <c r="B69" s="81"/>
      <c r="C69" s="114" t="s">
        <v>75</v>
      </c>
      <c r="D69" s="95"/>
      <c r="E69" s="137">
        <v>5715</v>
      </c>
      <c r="F69" s="138">
        <v>6776</v>
      </c>
      <c r="G69" s="138">
        <v>1825</v>
      </c>
      <c r="H69" s="139">
        <v>1937</v>
      </c>
      <c r="I69" s="140">
        <v>1688</v>
      </c>
      <c r="J69" s="139">
        <v>1574</v>
      </c>
      <c r="K69" s="137">
        <v>7024</v>
      </c>
      <c r="L69" s="171">
        <v>1948</v>
      </c>
      <c r="M69" s="119">
        <v>1923</v>
      </c>
      <c r="N69" s="119">
        <v>1921</v>
      </c>
      <c r="O69" s="119">
        <v>1710</v>
      </c>
      <c r="P69" s="120">
        <v>7502</v>
      </c>
      <c r="Q69" s="199">
        <v>1992</v>
      </c>
    </row>
    <row r="70" spans="2:17" x14ac:dyDescent="0.25">
      <c r="B70" s="81"/>
      <c r="C70" s="121" t="s">
        <v>76</v>
      </c>
      <c r="D70" s="122"/>
      <c r="E70" s="141">
        <v>3392</v>
      </c>
      <c r="F70" s="142">
        <v>3946</v>
      </c>
      <c r="G70" s="142">
        <v>973</v>
      </c>
      <c r="H70" s="143">
        <v>1062</v>
      </c>
      <c r="I70" s="144">
        <v>934</v>
      </c>
      <c r="J70" s="143">
        <v>880</v>
      </c>
      <c r="K70" s="141">
        <v>3849</v>
      </c>
      <c r="L70" s="172">
        <v>1066</v>
      </c>
      <c r="M70" s="127">
        <v>1090</v>
      </c>
      <c r="N70" s="127">
        <v>1004</v>
      </c>
      <c r="O70" s="127">
        <v>972</v>
      </c>
      <c r="P70" s="128">
        <v>4132</v>
      </c>
      <c r="Q70" s="200">
        <v>1138</v>
      </c>
    </row>
    <row r="71" spans="2:17" x14ac:dyDescent="0.25">
      <c r="B71" s="81"/>
      <c r="C71" s="121" t="s">
        <v>77</v>
      </c>
      <c r="D71" s="129"/>
      <c r="E71" s="141">
        <v>1840</v>
      </c>
      <c r="F71" s="142">
        <v>2205</v>
      </c>
      <c r="G71" s="142">
        <v>674</v>
      </c>
      <c r="H71" s="143">
        <v>649</v>
      </c>
      <c r="I71" s="144">
        <v>557</v>
      </c>
      <c r="J71" s="143">
        <v>515</v>
      </c>
      <c r="K71" s="141">
        <v>2395</v>
      </c>
      <c r="L71" s="172">
        <v>693</v>
      </c>
      <c r="M71" s="127">
        <v>611</v>
      </c>
      <c r="N71" s="127">
        <v>673</v>
      </c>
      <c r="O71" s="127">
        <v>602</v>
      </c>
      <c r="P71" s="128">
        <v>2579</v>
      </c>
      <c r="Q71" s="200">
        <v>677</v>
      </c>
    </row>
    <row r="72" spans="2:17" x14ac:dyDescent="0.25">
      <c r="B72" s="81"/>
      <c r="C72" s="121" t="s">
        <v>78</v>
      </c>
      <c r="D72" s="129"/>
      <c r="E72" s="141">
        <v>485</v>
      </c>
      <c r="F72" s="142">
        <v>625</v>
      </c>
      <c r="G72" s="142">
        <v>178</v>
      </c>
      <c r="H72" s="143">
        <v>226</v>
      </c>
      <c r="I72" s="144">
        <v>197</v>
      </c>
      <c r="J72" s="143">
        <v>179</v>
      </c>
      <c r="K72" s="141">
        <v>780</v>
      </c>
      <c r="L72" s="172">
        <v>189</v>
      </c>
      <c r="M72" s="127">
        <v>222</v>
      </c>
      <c r="N72" s="127">
        <v>244</v>
      </c>
      <c r="O72" s="127">
        <v>136</v>
      </c>
      <c r="P72" s="128">
        <v>791</v>
      </c>
      <c r="Q72" s="200">
        <v>177</v>
      </c>
    </row>
    <row r="73" spans="2:17" x14ac:dyDescent="0.25">
      <c r="B73" s="81"/>
      <c r="C73" s="216" t="s">
        <v>79</v>
      </c>
      <c r="D73" s="131"/>
      <c r="E73" s="132">
        <v>-2</v>
      </c>
      <c r="F73" s="132">
        <v>0</v>
      </c>
      <c r="G73" s="133">
        <v>0</v>
      </c>
      <c r="H73" s="217">
        <v>0</v>
      </c>
      <c r="I73" s="218">
        <v>0</v>
      </c>
      <c r="J73" s="217">
        <v>0</v>
      </c>
      <c r="K73" s="132">
        <v>0</v>
      </c>
      <c r="L73" s="219">
        <v>0</v>
      </c>
      <c r="M73" s="219">
        <v>0</v>
      </c>
      <c r="N73" s="219">
        <v>0</v>
      </c>
      <c r="O73" s="219">
        <v>0</v>
      </c>
      <c r="P73" s="134">
        <v>0</v>
      </c>
      <c r="Q73" s="202">
        <v>0</v>
      </c>
    </row>
    <row r="74" spans="2:17" x14ac:dyDescent="0.25">
      <c r="B74" s="81"/>
      <c r="C74" s="220"/>
      <c r="D74" s="220"/>
      <c r="E74" s="207"/>
      <c r="F74" s="207"/>
      <c r="G74" s="207"/>
      <c r="H74" s="207"/>
      <c r="I74" s="207"/>
      <c r="J74" s="207"/>
      <c r="K74" s="207"/>
      <c r="L74" s="207"/>
      <c r="M74" s="208"/>
      <c r="N74" s="208"/>
      <c r="O74" s="208"/>
      <c r="P74" s="208"/>
      <c r="Q74" s="268"/>
    </row>
    <row r="75" spans="2:17" x14ac:dyDescent="0.25">
      <c r="B75" s="81"/>
      <c r="C75" s="231" t="s">
        <v>76</v>
      </c>
      <c r="D75" s="220"/>
      <c r="E75" s="207"/>
      <c r="F75" s="207"/>
      <c r="G75" s="207"/>
      <c r="H75" s="207"/>
      <c r="I75" s="207"/>
      <c r="J75" s="207"/>
      <c r="K75" s="207"/>
      <c r="L75" s="207"/>
      <c r="M75" s="208"/>
      <c r="N75" s="208"/>
      <c r="O75" s="208"/>
      <c r="P75" s="208"/>
      <c r="Q75" s="268"/>
    </row>
    <row r="76" spans="2:17" x14ac:dyDescent="0.25">
      <c r="B76" s="81"/>
      <c r="C76" s="226"/>
      <c r="D76" s="145"/>
      <c r="E76" s="104" t="s">
        <v>1</v>
      </c>
      <c r="F76" s="104" t="s">
        <v>1</v>
      </c>
      <c r="G76" s="105" t="s">
        <v>43</v>
      </c>
      <c r="H76" s="214" t="s">
        <v>72</v>
      </c>
      <c r="I76" s="215" t="s">
        <v>73</v>
      </c>
      <c r="J76" s="214" t="s">
        <v>74</v>
      </c>
      <c r="K76" s="104" t="s">
        <v>1</v>
      </c>
      <c r="L76" s="233" t="s">
        <v>43</v>
      </c>
      <c r="M76" s="209" t="s">
        <v>72</v>
      </c>
      <c r="N76" s="209" t="s">
        <v>73</v>
      </c>
      <c r="O76" s="209" t="s">
        <v>74</v>
      </c>
      <c r="P76" s="135" t="s">
        <v>1</v>
      </c>
      <c r="Q76" s="197" t="s">
        <v>43</v>
      </c>
    </row>
    <row r="77" spans="2:17" x14ac:dyDescent="0.25">
      <c r="B77" s="81"/>
      <c r="C77" s="107"/>
      <c r="D77" s="146"/>
      <c r="E77" s="109">
        <v>2021</v>
      </c>
      <c r="F77" s="109">
        <v>2022</v>
      </c>
      <c r="G77" s="110">
        <v>2023</v>
      </c>
      <c r="H77" s="111">
        <v>2023</v>
      </c>
      <c r="I77" s="112">
        <v>2023</v>
      </c>
      <c r="J77" s="111">
        <v>2023</v>
      </c>
      <c r="K77" s="109">
        <v>2023</v>
      </c>
      <c r="L77" s="110">
        <v>2024</v>
      </c>
      <c r="M77" s="111">
        <v>2024</v>
      </c>
      <c r="N77" s="112">
        <v>2024</v>
      </c>
      <c r="O77" s="113">
        <v>2024</v>
      </c>
      <c r="P77" s="109">
        <v>2024</v>
      </c>
      <c r="Q77" s="198">
        <v>2025</v>
      </c>
    </row>
    <row r="78" spans="2:17" x14ac:dyDescent="0.25">
      <c r="B78" s="81"/>
      <c r="C78" s="121" t="s">
        <v>89</v>
      </c>
      <c r="D78" s="95"/>
      <c r="E78" s="141">
        <v>8106.0508600776884</v>
      </c>
      <c r="F78" s="141">
        <v>10369</v>
      </c>
      <c r="G78" s="142">
        <v>12402</v>
      </c>
      <c r="H78" s="143">
        <v>11319</v>
      </c>
      <c r="I78" s="144">
        <v>11609</v>
      </c>
      <c r="J78" s="143">
        <v>11756</v>
      </c>
      <c r="K78" s="141">
        <v>11753</v>
      </c>
      <c r="L78" s="172">
        <v>12582</v>
      </c>
      <c r="M78" s="127">
        <v>11862</v>
      </c>
      <c r="N78" s="127">
        <v>11877</v>
      </c>
      <c r="O78" s="127">
        <v>11866</v>
      </c>
      <c r="P78" s="128">
        <v>12045</v>
      </c>
      <c r="Q78" s="200">
        <v>13364</v>
      </c>
    </row>
    <row r="79" spans="2:17" x14ac:dyDescent="0.25">
      <c r="B79" s="81"/>
      <c r="C79" s="121" t="s">
        <v>90</v>
      </c>
      <c r="D79" s="95"/>
      <c r="E79" s="141">
        <v>366</v>
      </c>
      <c r="F79" s="141">
        <v>334</v>
      </c>
      <c r="G79" s="142">
        <v>74</v>
      </c>
      <c r="H79" s="143">
        <v>86</v>
      </c>
      <c r="I79" s="144">
        <v>76</v>
      </c>
      <c r="J79" s="143">
        <v>72</v>
      </c>
      <c r="K79" s="141">
        <v>308</v>
      </c>
      <c r="L79" s="172">
        <v>81</v>
      </c>
      <c r="M79" s="127">
        <v>88</v>
      </c>
      <c r="N79" s="127">
        <v>81</v>
      </c>
      <c r="O79" s="127">
        <v>77</v>
      </c>
      <c r="P79" s="128">
        <v>327</v>
      </c>
      <c r="Q79" s="200">
        <v>81</v>
      </c>
    </row>
    <row r="80" spans="2:17" x14ac:dyDescent="0.25">
      <c r="B80" s="81"/>
      <c r="C80" s="121" t="s">
        <v>91</v>
      </c>
      <c r="D80" s="95"/>
      <c r="E80" s="130">
        <v>89</v>
      </c>
      <c r="F80" s="130">
        <v>84</v>
      </c>
      <c r="G80" s="170"/>
      <c r="H80" s="96"/>
      <c r="I80" s="96"/>
      <c r="J80" s="96"/>
      <c r="K80" s="130">
        <v>73</v>
      </c>
      <c r="L80" s="170"/>
      <c r="M80" s="96"/>
      <c r="N80" s="96"/>
      <c r="O80" s="96"/>
      <c r="P80" s="128">
        <v>85</v>
      </c>
      <c r="Q80" s="265"/>
    </row>
    <row r="81" spans="2:17" x14ac:dyDescent="0.25">
      <c r="B81" s="81"/>
      <c r="C81" s="121" t="s">
        <v>92</v>
      </c>
      <c r="D81" s="95"/>
      <c r="E81" s="130">
        <v>131</v>
      </c>
      <c r="F81" s="130">
        <v>117</v>
      </c>
      <c r="G81" s="170"/>
      <c r="H81" s="96"/>
      <c r="I81" s="96"/>
      <c r="J81" s="96"/>
      <c r="K81" s="130">
        <v>100</v>
      </c>
      <c r="L81" s="170"/>
      <c r="M81" s="96"/>
      <c r="N81" s="96"/>
      <c r="O81" s="96"/>
      <c r="P81" s="128">
        <v>97</v>
      </c>
      <c r="Q81" s="265"/>
    </row>
    <row r="82" spans="2:17" x14ac:dyDescent="0.25">
      <c r="B82" s="81"/>
      <c r="C82" s="121" t="s">
        <v>93</v>
      </c>
      <c r="D82" s="95"/>
      <c r="E82" s="130">
        <v>145.71499999999997</v>
      </c>
      <c r="F82" s="130">
        <v>133</v>
      </c>
      <c r="G82" s="170"/>
      <c r="H82" s="96"/>
      <c r="I82" s="96"/>
      <c r="J82" s="96"/>
      <c r="K82" s="130">
        <v>135</v>
      </c>
      <c r="L82" s="170"/>
      <c r="M82" s="96"/>
      <c r="N82" s="96"/>
      <c r="O82" s="96"/>
      <c r="P82" s="128">
        <v>145</v>
      </c>
      <c r="Q82" s="265"/>
    </row>
    <row r="83" spans="2:17" x14ac:dyDescent="0.25">
      <c r="B83" s="81"/>
      <c r="C83" s="220"/>
      <c r="D83" s="220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68"/>
    </row>
    <row r="84" spans="2:17" x14ac:dyDescent="0.25">
      <c r="B84" s="81"/>
      <c r="C84" s="231" t="s">
        <v>77</v>
      </c>
      <c r="D84" s="220"/>
      <c r="E84" s="207"/>
      <c r="F84" s="215"/>
      <c r="G84" s="215"/>
      <c r="H84" s="215"/>
      <c r="I84" s="215"/>
      <c r="J84" s="215"/>
      <c r="K84" s="215"/>
      <c r="L84" s="209"/>
      <c r="M84" s="209"/>
      <c r="N84" s="209"/>
      <c r="O84" s="209"/>
      <c r="P84" s="209"/>
      <c r="Q84" s="106"/>
    </row>
    <row r="85" spans="2:17" x14ac:dyDescent="0.25">
      <c r="B85" s="81"/>
      <c r="C85" s="226"/>
      <c r="D85" s="145"/>
      <c r="E85" s="104" t="s">
        <v>1</v>
      </c>
      <c r="F85" s="104" t="s">
        <v>1</v>
      </c>
      <c r="G85" s="105" t="s">
        <v>43</v>
      </c>
      <c r="H85" s="214" t="s">
        <v>72</v>
      </c>
      <c r="I85" s="215" t="s">
        <v>73</v>
      </c>
      <c r="J85" s="214" t="s">
        <v>74</v>
      </c>
      <c r="K85" s="104" t="s">
        <v>1</v>
      </c>
      <c r="L85" s="238" t="s">
        <v>43</v>
      </c>
      <c r="M85" s="215" t="s">
        <v>72</v>
      </c>
      <c r="N85" s="215" t="s">
        <v>73</v>
      </c>
      <c r="O85" s="215" t="s">
        <v>74</v>
      </c>
      <c r="P85" s="181" t="s">
        <v>1</v>
      </c>
      <c r="Q85" s="203" t="s">
        <v>43</v>
      </c>
    </row>
    <row r="86" spans="2:17" x14ac:dyDescent="0.25">
      <c r="B86" s="81"/>
      <c r="C86" s="107"/>
      <c r="D86" s="146"/>
      <c r="E86" s="109">
        <v>2021</v>
      </c>
      <c r="F86" s="109">
        <v>2022</v>
      </c>
      <c r="G86" s="110">
        <v>2023</v>
      </c>
      <c r="H86" s="111">
        <v>2023</v>
      </c>
      <c r="I86" s="112">
        <v>2023</v>
      </c>
      <c r="J86" s="111">
        <v>2023</v>
      </c>
      <c r="K86" s="109">
        <v>2023</v>
      </c>
      <c r="L86" s="182">
        <v>2024</v>
      </c>
      <c r="M86" s="112">
        <v>2024</v>
      </c>
      <c r="N86" s="112">
        <v>2024</v>
      </c>
      <c r="O86" s="112">
        <v>2024</v>
      </c>
      <c r="P86" s="183">
        <v>2024</v>
      </c>
      <c r="Q86" s="198">
        <v>2025</v>
      </c>
    </row>
    <row r="87" spans="2:17" x14ac:dyDescent="0.25">
      <c r="B87" s="81"/>
      <c r="C87" s="121" t="s">
        <v>94</v>
      </c>
      <c r="D87" s="95"/>
      <c r="E87" s="141">
        <v>10807</v>
      </c>
      <c r="F87" s="141">
        <v>14283</v>
      </c>
      <c r="G87" s="142">
        <v>16449</v>
      </c>
      <c r="H87" s="143">
        <v>17551</v>
      </c>
      <c r="I87" s="144">
        <v>15786</v>
      </c>
      <c r="J87" s="143">
        <v>16260</v>
      </c>
      <c r="K87" s="141">
        <v>16527</v>
      </c>
      <c r="L87" s="184">
        <v>15700</v>
      </c>
      <c r="M87" s="144">
        <v>16126</v>
      </c>
      <c r="N87" s="144">
        <v>16591</v>
      </c>
      <c r="O87" s="144">
        <v>17098</v>
      </c>
      <c r="P87" s="185">
        <v>16343</v>
      </c>
      <c r="Q87" s="204">
        <v>17897</v>
      </c>
    </row>
    <row r="88" spans="2:17" x14ac:dyDescent="0.25">
      <c r="B88" s="81"/>
      <c r="C88" s="121" t="s">
        <v>95</v>
      </c>
      <c r="D88" s="122"/>
      <c r="E88" s="173">
        <v>164.4</v>
      </c>
      <c r="F88" s="173">
        <v>147</v>
      </c>
      <c r="G88" s="174">
        <v>40</v>
      </c>
      <c r="H88" s="175">
        <v>36.799999999999997</v>
      </c>
      <c r="I88" s="176">
        <v>34.9</v>
      </c>
      <c r="J88" s="175">
        <v>32.6</v>
      </c>
      <c r="K88" s="173">
        <v>144.30000000000001</v>
      </c>
      <c r="L88" s="186">
        <v>44.5</v>
      </c>
      <c r="M88" s="176">
        <v>38.6</v>
      </c>
      <c r="N88" s="176">
        <v>41.4</v>
      </c>
      <c r="O88" s="176">
        <v>35.4</v>
      </c>
      <c r="P88" s="187">
        <v>159.9</v>
      </c>
      <c r="Q88" s="205">
        <v>37.9</v>
      </c>
    </row>
    <row r="89" spans="2:17" x14ac:dyDescent="0.25">
      <c r="B89" s="81"/>
      <c r="C89" s="121" t="s">
        <v>96</v>
      </c>
      <c r="D89" s="129"/>
      <c r="E89" s="177">
        <v>0.79</v>
      </c>
      <c r="F89" s="177">
        <v>0.84817164734371409</v>
      </c>
      <c r="G89" s="178"/>
      <c r="H89" s="179"/>
      <c r="I89" s="179"/>
      <c r="J89" s="179"/>
      <c r="K89" s="177">
        <v>0.81</v>
      </c>
      <c r="L89" s="178"/>
      <c r="M89" s="179"/>
      <c r="N89" s="179"/>
      <c r="O89" s="179"/>
      <c r="P89" s="180">
        <v>0.83</v>
      </c>
      <c r="Q89" s="266"/>
    </row>
    <row r="90" spans="2:17" x14ac:dyDescent="0.25">
      <c r="B90" s="81"/>
      <c r="C90" s="188"/>
      <c r="D90" s="188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92"/>
    </row>
    <row r="91" spans="2:17" x14ac:dyDescent="0.25">
      <c r="B91" s="81"/>
      <c r="C91" s="239"/>
      <c r="D91" s="239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189"/>
    </row>
    <row r="92" spans="2:17" x14ac:dyDescent="0.25">
      <c r="B92" s="89"/>
      <c r="C92" s="93"/>
      <c r="D92" s="93"/>
      <c r="E92" s="90"/>
      <c r="F92" s="90"/>
      <c r="G92" s="90"/>
      <c r="H92" s="90"/>
      <c r="I92" s="90"/>
      <c r="J92" s="91"/>
      <c r="K92" s="90"/>
      <c r="L92" s="90"/>
      <c r="M92" s="90"/>
      <c r="N92" s="90"/>
      <c r="O92" s="91"/>
      <c r="P92" s="90"/>
      <c r="Q92" s="94"/>
    </row>
  </sheetData>
  <pageMargins left="0.70866141732283472" right="0.70866141732283472" top="0.74803149606299213" bottom="0.74803149606299213" header="0.31496062992125984" footer="0.31496062992125984"/>
  <pageSetup paperSize="9" scale="61" fitToHeight="2" orientation="landscape" copies="2" r:id="rId1"/>
  <rowBreaks count="1" manualBreakCount="1">
    <brk id="53" min="1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6338C4701644F844D1D1C736A41C0" ma:contentTypeVersion="17" ma:contentTypeDescription="Create a new document." ma:contentTypeScope="" ma:versionID="c89fb80164392e635e7074109cbb22b1">
  <xsd:schema xmlns:xsd="http://www.w3.org/2001/XMLSchema" xmlns:xs="http://www.w3.org/2001/XMLSchema" xmlns:p="http://schemas.microsoft.com/office/2006/metadata/properties" xmlns:ns2="e21b9cdc-e138-408c-84f6-400716687fdb" xmlns:ns3="f51c85de-5377-46bd-9210-28bd5e864840" xmlns:ns4="7d20a065-4e22-4a43-bdee-50c1e054400b" targetNamespace="http://schemas.microsoft.com/office/2006/metadata/properties" ma:root="true" ma:fieldsID="ff80bd0afdac1a2ed0afb12874a72cdb" ns2:_="" ns3:_="" ns4:_="">
    <xsd:import namespace="e21b9cdc-e138-408c-84f6-400716687fdb"/>
    <xsd:import namespace="f51c85de-5377-46bd-9210-28bd5e864840"/>
    <xsd:import namespace="7d20a065-4e22-4a43-bdee-50c1e05440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b9cdc-e138-408c-84f6-400716687f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0d4358-8f16-4b1e-9e2f-d2f7ddb6d6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c85de-5377-46bd-9210-28bd5e8648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0a065-4e22-4a43-bdee-50c1e05440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c96c04-96e3-474b-8b01-d90e27226d3d}" ma:internalName="TaxCatchAll" ma:showField="CatchAllData" ma:web="f51c85de-5377-46bd-9210-28bd5e8648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20a065-4e22-4a43-bdee-50c1e054400b" xsi:nil="true"/>
    <lcf76f155ced4ddcb4097134ff3c332f xmlns="e21b9cdc-e138-408c-84f6-400716687f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D66446-5CDF-41D4-9754-E9F9E4AD0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1b9cdc-e138-408c-84f6-400716687fdb"/>
    <ds:schemaRef ds:uri="f51c85de-5377-46bd-9210-28bd5e864840"/>
    <ds:schemaRef ds:uri="7d20a065-4e22-4a43-bdee-50c1e05440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12411A-7A27-4688-B354-0358525182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360E95-0F9D-4F31-8DF6-CCC2DF561E37}">
  <ds:schemaRefs>
    <ds:schemaRef ds:uri="http://schemas.microsoft.com/office/2006/metadata/properties"/>
    <ds:schemaRef ds:uri="http://schemas.microsoft.com/office/infopath/2007/PartnerControls"/>
    <ds:schemaRef ds:uri="7d20a065-4e22-4a43-bdee-50c1e054400b"/>
    <ds:schemaRef ds:uri="e21b9cdc-e138-408c-84f6-400716687fdb"/>
  </ds:schemaRefs>
</ds:datastoreItem>
</file>

<file path=docMetadata/LabelInfo.xml><?xml version="1.0" encoding="utf-8"?>
<clbl:labelList xmlns:clbl="http://schemas.microsoft.com/office/2020/mipLabelMetadata">
  <clbl:label id="{a1cd7fa1-63b3-4dcd-83a9-7ab034565849}" enabled="0" method="" siteId="{a1cd7fa1-63b3-4dcd-83a9-7ab03456584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5</vt:i4>
      </vt:variant>
    </vt:vector>
  </HeadingPairs>
  <TitlesOfParts>
    <vt:vector size="9" baseType="lpstr">
      <vt:lpstr>Income Statement</vt:lpstr>
      <vt:lpstr>Balance Sheet</vt:lpstr>
      <vt:lpstr>Cashflow</vt:lpstr>
      <vt:lpstr>Segment</vt:lpstr>
      <vt:lpstr>'Balance Sheet'!Utskriftsområde</vt:lpstr>
      <vt:lpstr>Cashflow!Utskriftsområde</vt:lpstr>
      <vt:lpstr>'Income Statement'!Utskriftsområde</vt:lpstr>
      <vt:lpstr>Segment!Utskriftsområde</vt:lpstr>
      <vt:lpstr>Segment!Utskriftstitler</vt:lpstr>
    </vt:vector>
  </TitlesOfParts>
  <Manager/>
  <Company>Borregaard Industries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oijo</dc:creator>
  <cp:keywords/>
  <dc:description/>
  <cp:lastModifiedBy>Lotte Kvinlaug</cp:lastModifiedBy>
  <cp:revision/>
  <cp:lastPrinted>2025-04-29T16:48:11Z</cp:lastPrinted>
  <dcterms:created xsi:type="dcterms:W3CDTF">2012-10-25T17:45:25Z</dcterms:created>
  <dcterms:modified xsi:type="dcterms:W3CDTF">2025-04-29T16:48:23Z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0x0101003D06338C4701644F844D1D1C736A41C0</vt:lpwstr>
  </property>
  <property fmtid="{D5CDD505-2E9C-101B-9397-08002B2CF9AE}" pid="5" name="MediaServiceImageTags">
    <vt:lpwstr/>
  </property>
</Properties>
</file>